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KA\WLZ Zorginkoop\Zorgkosten\2023\Hulptabellen 2023\"/>
    </mc:Choice>
  </mc:AlternateContent>
  <xr:revisionPtr revIDLastSave="0" documentId="13_ncr:1_{C5F0742B-574B-4085-9C59-821EA3F42B86}" xr6:coauthVersionLast="47" xr6:coauthVersionMax="47" xr10:uidLastSave="{00000000-0000-0000-0000-000000000000}"/>
  <bookViews>
    <workbookView xWindow="-110" yWindow="-110" windowWidth="19420" windowHeight="10420" tabRatio="842" xr2:uid="{00000000-000D-0000-FFFF-FFFF00000000}"/>
  </bookViews>
  <sheets>
    <sheet name="2023_ZKZ_V&amp;V" sheetId="3" r:id="rId1"/>
    <sheet name="2023_ZKZ_GZ" sheetId="2" r:id="rId2"/>
    <sheet name="2023_ZKZ_GGZ_beschermd_wonen" sheetId="4" r:id="rId3"/>
    <sheet name="2023_ZKZ_GGZ_geïntegreerd" sheetId="1" r:id="rId4"/>
    <sheet name="2023_Afwijkend_Tariefpercentage" sheetId="6" r:id="rId5"/>
  </sheets>
  <definedNames>
    <definedName name="_xlnm._FilterDatabase" localSheetId="4" hidden="1">'2023_Afwijkend_Tariefpercentage'!$A$8:$I$639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6" l="1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B59" i="6"/>
  <c r="C59" i="6"/>
  <c r="D59" i="6"/>
  <c r="B60" i="6"/>
  <c r="C60" i="6"/>
  <c r="D60" i="6"/>
  <c r="B61" i="6"/>
  <c r="C61" i="6"/>
  <c r="D61" i="6"/>
  <c r="B62" i="6"/>
  <c r="C62" i="6"/>
  <c r="D62" i="6"/>
  <c r="B63" i="6"/>
  <c r="C63" i="6"/>
  <c r="D63" i="6"/>
  <c r="B64" i="6"/>
  <c r="C64" i="6"/>
  <c r="D64" i="6"/>
  <c r="B65" i="6"/>
  <c r="C65" i="6"/>
  <c r="D65" i="6"/>
  <c r="B66" i="6"/>
  <c r="C66" i="6"/>
  <c r="D66" i="6"/>
  <c r="B67" i="6"/>
  <c r="C67" i="6"/>
  <c r="D67" i="6"/>
  <c r="B68" i="6"/>
  <c r="C68" i="6"/>
  <c r="D68" i="6"/>
  <c r="B69" i="6"/>
  <c r="C69" i="6"/>
  <c r="D69" i="6"/>
  <c r="B70" i="6"/>
  <c r="C70" i="6"/>
  <c r="D70" i="6"/>
  <c r="B71" i="6"/>
  <c r="C71" i="6"/>
  <c r="D71" i="6"/>
  <c r="B72" i="6"/>
  <c r="C72" i="6"/>
  <c r="D72" i="6"/>
  <c r="B73" i="6"/>
  <c r="C73" i="6"/>
  <c r="D73" i="6"/>
  <c r="B74" i="6"/>
  <c r="C74" i="6"/>
  <c r="D74" i="6"/>
  <c r="B75" i="6"/>
  <c r="C75" i="6"/>
  <c r="D75" i="6"/>
  <c r="B76" i="6"/>
  <c r="C76" i="6"/>
  <c r="D76" i="6"/>
  <c r="B77" i="6"/>
  <c r="C77" i="6"/>
  <c r="D77" i="6"/>
  <c r="B78" i="6"/>
  <c r="C78" i="6"/>
  <c r="D78" i="6"/>
  <c r="B79" i="6"/>
  <c r="C79" i="6"/>
  <c r="D79" i="6"/>
  <c r="B80" i="6"/>
  <c r="C80" i="6"/>
  <c r="D80" i="6"/>
  <c r="B81" i="6"/>
  <c r="C81" i="6"/>
  <c r="D81" i="6"/>
  <c r="B82" i="6"/>
  <c r="C82" i="6"/>
  <c r="D82" i="6"/>
  <c r="B83" i="6"/>
  <c r="C83" i="6"/>
  <c r="D83" i="6"/>
  <c r="B84" i="6"/>
  <c r="C84" i="6"/>
  <c r="D84" i="6"/>
  <c r="B85" i="6"/>
  <c r="C85" i="6"/>
  <c r="D85" i="6"/>
  <c r="B86" i="6"/>
  <c r="C86" i="6"/>
  <c r="D86" i="6"/>
  <c r="B87" i="6"/>
  <c r="C87" i="6"/>
  <c r="D87" i="6"/>
  <c r="B88" i="6"/>
  <c r="C88" i="6"/>
  <c r="D88" i="6"/>
  <c r="B89" i="6"/>
  <c r="C89" i="6"/>
  <c r="D89" i="6"/>
  <c r="B90" i="6"/>
  <c r="C90" i="6"/>
  <c r="D90" i="6"/>
  <c r="B91" i="6"/>
  <c r="C91" i="6"/>
  <c r="D91" i="6"/>
  <c r="B92" i="6"/>
  <c r="C92" i="6"/>
  <c r="D92" i="6"/>
  <c r="B93" i="6"/>
  <c r="C93" i="6"/>
  <c r="D93" i="6"/>
  <c r="B94" i="6"/>
  <c r="C94" i="6"/>
  <c r="D94" i="6"/>
  <c r="B95" i="6"/>
  <c r="C95" i="6"/>
  <c r="D95" i="6"/>
  <c r="B96" i="6"/>
  <c r="C96" i="6"/>
  <c r="D96" i="6"/>
  <c r="B97" i="6"/>
  <c r="C97" i="6"/>
  <c r="D97" i="6"/>
  <c r="B98" i="6"/>
  <c r="C98" i="6"/>
  <c r="D98" i="6"/>
  <c r="B99" i="6"/>
  <c r="C99" i="6"/>
  <c r="D99" i="6"/>
  <c r="B100" i="6"/>
  <c r="C100" i="6"/>
  <c r="D100" i="6"/>
  <c r="B101" i="6"/>
  <c r="C101" i="6"/>
  <c r="D101" i="6"/>
  <c r="B102" i="6"/>
  <c r="C102" i="6"/>
  <c r="D102" i="6"/>
  <c r="B103" i="6"/>
  <c r="C103" i="6"/>
  <c r="D103" i="6"/>
  <c r="B104" i="6"/>
  <c r="C104" i="6"/>
  <c r="D104" i="6"/>
  <c r="B105" i="6"/>
  <c r="C105" i="6"/>
  <c r="D105" i="6"/>
  <c r="B106" i="6"/>
  <c r="C106" i="6"/>
  <c r="D106" i="6"/>
  <c r="B107" i="6"/>
  <c r="C107" i="6"/>
  <c r="D107" i="6"/>
  <c r="B108" i="6"/>
  <c r="C108" i="6"/>
  <c r="D108" i="6"/>
  <c r="B109" i="6"/>
  <c r="C109" i="6"/>
  <c r="D109" i="6"/>
  <c r="B110" i="6"/>
  <c r="C110" i="6"/>
  <c r="D110" i="6"/>
  <c r="B111" i="6"/>
  <c r="C111" i="6"/>
  <c r="D111" i="6"/>
  <c r="B112" i="6"/>
  <c r="C112" i="6"/>
  <c r="D112" i="6"/>
  <c r="B113" i="6"/>
  <c r="C113" i="6"/>
  <c r="D113" i="6"/>
  <c r="B114" i="6"/>
  <c r="C114" i="6"/>
  <c r="D114" i="6"/>
  <c r="B115" i="6"/>
  <c r="C115" i="6"/>
  <c r="D115" i="6"/>
  <c r="B116" i="6"/>
  <c r="C116" i="6"/>
  <c r="D116" i="6"/>
  <c r="B117" i="6"/>
  <c r="C117" i="6"/>
  <c r="D117" i="6"/>
  <c r="B118" i="6"/>
  <c r="C118" i="6"/>
  <c r="D118" i="6"/>
  <c r="B119" i="6"/>
  <c r="C119" i="6"/>
  <c r="D119" i="6"/>
  <c r="B120" i="6"/>
  <c r="C120" i="6"/>
  <c r="D120" i="6"/>
  <c r="B121" i="6"/>
  <c r="C121" i="6"/>
  <c r="D121" i="6"/>
  <c r="B122" i="6"/>
  <c r="C122" i="6"/>
  <c r="D122" i="6"/>
  <c r="B123" i="6"/>
  <c r="C123" i="6"/>
  <c r="D123" i="6"/>
  <c r="B124" i="6"/>
  <c r="C124" i="6"/>
  <c r="D124" i="6"/>
  <c r="B125" i="6"/>
  <c r="C125" i="6"/>
  <c r="D125" i="6"/>
  <c r="B126" i="6"/>
  <c r="C126" i="6"/>
  <c r="D126" i="6"/>
  <c r="B127" i="6"/>
  <c r="C127" i="6"/>
  <c r="D127" i="6"/>
  <c r="B128" i="6"/>
  <c r="C128" i="6"/>
  <c r="D128" i="6"/>
  <c r="B129" i="6"/>
  <c r="C129" i="6"/>
  <c r="D129" i="6"/>
  <c r="B130" i="6"/>
  <c r="C130" i="6"/>
  <c r="D130" i="6"/>
  <c r="B131" i="6"/>
  <c r="C131" i="6"/>
  <c r="D131" i="6"/>
  <c r="B132" i="6"/>
  <c r="C132" i="6"/>
  <c r="D132" i="6"/>
  <c r="B133" i="6"/>
  <c r="C133" i="6"/>
  <c r="D133" i="6"/>
  <c r="B134" i="6"/>
  <c r="C134" i="6"/>
  <c r="D134" i="6"/>
  <c r="B135" i="6"/>
  <c r="C135" i="6"/>
  <c r="D135" i="6"/>
  <c r="B136" i="6"/>
  <c r="C136" i="6"/>
  <c r="D136" i="6"/>
  <c r="B137" i="6"/>
  <c r="C137" i="6"/>
  <c r="D137" i="6"/>
  <c r="B138" i="6"/>
  <c r="C138" i="6"/>
  <c r="D138" i="6"/>
  <c r="B139" i="6"/>
  <c r="C139" i="6"/>
  <c r="D139" i="6"/>
  <c r="B140" i="6"/>
  <c r="C140" i="6"/>
  <c r="D140" i="6"/>
  <c r="B141" i="6"/>
  <c r="C141" i="6"/>
  <c r="D141" i="6"/>
  <c r="B142" i="6"/>
  <c r="C142" i="6"/>
  <c r="D142" i="6"/>
  <c r="B143" i="6"/>
  <c r="C143" i="6"/>
  <c r="D143" i="6"/>
  <c r="B144" i="6"/>
  <c r="C144" i="6"/>
  <c r="D144" i="6"/>
  <c r="B145" i="6"/>
  <c r="C145" i="6"/>
  <c r="D145" i="6"/>
  <c r="B146" i="6"/>
  <c r="C146" i="6"/>
  <c r="D146" i="6"/>
  <c r="B147" i="6"/>
  <c r="C147" i="6"/>
  <c r="D147" i="6"/>
  <c r="B148" i="6"/>
  <c r="C148" i="6"/>
  <c r="D148" i="6"/>
  <c r="B149" i="6"/>
  <c r="C149" i="6"/>
  <c r="D149" i="6"/>
  <c r="B150" i="6"/>
  <c r="C150" i="6"/>
  <c r="D150" i="6"/>
  <c r="B151" i="6"/>
  <c r="C151" i="6"/>
  <c r="D151" i="6"/>
  <c r="B152" i="6"/>
  <c r="C152" i="6"/>
  <c r="D152" i="6"/>
  <c r="B153" i="6"/>
  <c r="C153" i="6"/>
  <c r="D153" i="6"/>
  <c r="B154" i="6"/>
  <c r="C154" i="6"/>
  <c r="D154" i="6"/>
  <c r="B155" i="6"/>
  <c r="C155" i="6"/>
  <c r="D155" i="6"/>
  <c r="B156" i="6"/>
  <c r="C156" i="6"/>
  <c r="D156" i="6"/>
  <c r="B157" i="6"/>
  <c r="C157" i="6"/>
  <c r="D157" i="6"/>
  <c r="B158" i="6"/>
  <c r="C158" i="6"/>
  <c r="D158" i="6"/>
  <c r="B159" i="6"/>
  <c r="C159" i="6"/>
  <c r="D159" i="6"/>
  <c r="B160" i="6"/>
  <c r="C160" i="6"/>
  <c r="D160" i="6"/>
  <c r="B161" i="6"/>
  <c r="C161" i="6"/>
  <c r="D161" i="6"/>
  <c r="B162" i="6"/>
  <c r="C162" i="6"/>
  <c r="D162" i="6"/>
  <c r="B163" i="6"/>
  <c r="C163" i="6"/>
  <c r="D163" i="6"/>
  <c r="B164" i="6"/>
  <c r="C164" i="6"/>
  <c r="D164" i="6"/>
  <c r="B165" i="6"/>
  <c r="C165" i="6"/>
  <c r="D165" i="6"/>
  <c r="B166" i="6"/>
  <c r="C166" i="6"/>
  <c r="D166" i="6"/>
  <c r="B167" i="6"/>
  <c r="C167" i="6"/>
  <c r="D167" i="6"/>
  <c r="B168" i="6"/>
  <c r="C168" i="6"/>
  <c r="D168" i="6"/>
  <c r="B169" i="6"/>
  <c r="C169" i="6"/>
  <c r="D169" i="6"/>
  <c r="B170" i="6"/>
  <c r="C170" i="6"/>
  <c r="D170" i="6"/>
  <c r="B171" i="6"/>
  <c r="C171" i="6"/>
  <c r="D171" i="6"/>
  <c r="B172" i="6"/>
  <c r="C172" i="6"/>
  <c r="D172" i="6"/>
  <c r="B173" i="6"/>
  <c r="C173" i="6"/>
  <c r="D173" i="6"/>
  <c r="B174" i="6"/>
  <c r="C174" i="6"/>
  <c r="D174" i="6"/>
  <c r="B175" i="6"/>
  <c r="C175" i="6"/>
  <c r="D175" i="6"/>
  <c r="B176" i="6"/>
  <c r="C176" i="6"/>
  <c r="D176" i="6"/>
  <c r="B177" i="6"/>
  <c r="C177" i="6"/>
  <c r="D177" i="6"/>
  <c r="B178" i="6"/>
  <c r="C178" i="6"/>
  <c r="D178" i="6"/>
  <c r="B179" i="6"/>
  <c r="C179" i="6"/>
  <c r="D179" i="6"/>
  <c r="B180" i="6"/>
  <c r="C180" i="6"/>
  <c r="D180" i="6"/>
  <c r="B181" i="6"/>
  <c r="C181" i="6"/>
  <c r="D181" i="6"/>
  <c r="B182" i="6"/>
  <c r="C182" i="6"/>
  <c r="D182" i="6"/>
  <c r="B183" i="6"/>
  <c r="C183" i="6"/>
  <c r="D183" i="6"/>
  <c r="B184" i="6"/>
  <c r="C184" i="6"/>
  <c r="D184" i="6"/>
  <c r="B185" i="6"/>
  <c r="C185" i="6"/>
  <c r="D185" i="6"/>
  <c r="B186" i="6"/>
  <c r="C186" i="6"/>
  <c r="D186" i="6"/>
  <c r="B187" i="6"/>
  <c r="C187" i="6"/>
  <c r="D187" i="6"/>
  <c r="B188" i="6"/>
  <c r="C188" i="6"/>
  <c r="D188" i="6"/>
  <c r="B189" i="6"/>
  <c r="C189" i="6"/>
  <c r="D189" i="6"/>
  <c r="B190" i="6"/>
  <c r="C190" i="6"/>
  <c r="D190" i="6"/>
  <c r="B191" i="6"/>
  <c r="C191" i="6"/>
  <c r="D191" i="6"/>
  <c r="B192" i="6"/>
  <c r="C192" i="6"/>
  <c r="D192" i="6"/>
  <c r="B193" i="6"/>
  <c r="C193" i="6"/>
  <c r="D193" i="6"/>
  <c r="B194" i="6"/>
  <c r="C194" i="6"/>
  <c r="D194" i="6"/>
  <c r="B195" i="6"/>
  <c r="C195" i="6"/>
  <c r="D195" i="6"/>
  <c r="B196" i="6"/>
  <c r="C196" i="6"/>
  <c r="D196" i="6"/>
  <c r="B197" i="6"/>
  <c r="C197" i="6"/>
  <c r="D197" i="6"/>
  <c r="B198" i="6"/>
  <c r="C198" i="6"/>
  <c r="D198" i="6"/>
  <c r="B199" i="6"/>
  <c r="C199" i="6"/>
  <c r="D199" i="6"/>
  <c r="B200" i="6"/>
  <c r="C200" i="6"/>
  <c r="D200" i="6"/>
  <c r="B201" i="6"/>
  <c r="C201" i="6"/>
  <c r="D201" i="6"/>
  <c r="B202" i="6"/>
  <c r="C202" i="6"/>
  <c r="D202" i="6"/>
  <c r="B203" i="6"/>
  <c r="C203" i="6"/>
  <c r="D203" i="6"/>
  <c r="B204" i="6"/>
  <c r="C204" i="6"/>
  <c r="D204" i="6"/>
  <c r="B205" i="6"/>
  <c r="C205" i="6"/>
  <c r="D205" i="6"/>
  <c r="B206" i="6"/>
  <c r="C206" i="6"/>
  <c r="D206" i="6"/>
  <c r="B207" i="6"/>
  <c r="C207" i="6"/>
  <c r="D207" i="6"/>
  <c r="B208" i="6"/>
  <c r="C208" i="6"/>
  <c r="D208" i="6"/>
  <c r="B209" i="6"/>
  <c r="C209" i="6"/>
  <c r="D209" i="6"/>
  <c r="B210" i="6"/>
  <c r="C210" i="6"/>
  <c r="D210" i="6"/>
  <c r="B211" i="6"/>
  <c r="C211" i="6"/>
  <c r="D211" i="6"/>
  <c r="B212" i="6"/>
  <c r="C212" i="6"/>
  <c r="D212" i="6"/>
  <c r="B213" i="6"/>
  <c r="C213" i="6"/>
  <c r="D213" i="6"/>
  <c r="B214" i="6"/>
  <c r="C214" i="6"/>
  <c r="D214" i="6"/>
  <c r="B215" i="6"/>
  <c r="C215" i="6"/>
  <c r="D215" i="6"/>
  <c r="B216" i="6"/>
  <c r="C216" i="6"/>
  <c r="D216" i="6"/>
  <c r="B217" i="6"/>
  <c r="C217" i="6"/>
  <c r="D217" i="6"/>
  <c r="B218" i="6"/>
  <c r="C218" i="6"/>
  <c r="D218" i="6"/>
  <c r="B219" i="6"/>
  <c r="C219" i="6"/>
  <c r="D219" i="6"/>
  <c r="B220" i="6"/>
  <c r="C220" i="6"/>
  <c r="D220" i="6"/>
  <c r="B221" i="6"/>
  <c r="C221" i="6"/>
  <c r="D221" i="6"/>
  <c r="B222" i="6"/>
  <c r="C222" i="6"/>
  <c r="D222" i="6"/>
  <c r="B223" i="6"/>
  <c r="C223" i="6"/>
  <c r="D223" i="6"/>
  <c r="B224" i="6"/>
  <c r="C224" i="6"/>
  <c r="D224" i="6"/>
  <c r="B225" i="6"/>
  <c r="C225" i="6"/>
  <c r="D225" i="6"/>
  <c r="B226" i="6"/>
  <c r="C226" i="6"/>
  <c r="D226" i="6"/>
  <c r="B227" i="6"/>
  <c r="C227" i="6"/>
  <c r="D227" i="6"/>
  <c r="B228" i="6"/>
  <c r="C228" i="6"/>
  <c r="D228" i="6"/>
  <c r="B229" i="6"/>
  <c r="C229" i="6"/>
  <c r="D229" i="6"/>
  <c r="B230" i="6"/>
  <c r="C230" i="6"/>
  <c r="D230" i="6"/>
  <c r="B231" i="6"/>
  <c r="C231" i="6"/>
  <c r="D231" i="6"/>
  <c r="B232" i="6"/>
  <c r="C232" i="6"/>
  <c r="D232" i="6"/>
  <c r="B233" i="6"/>
  <c r="C233" i="6"/>
  <c r="D233" i="6"/>
  <c r="B234" i="6"/>
  <c r="C234" i="6"/>
  <c r="D234" i="6"/>
  <c r="B235" i="6"/>
  <c r="C235" i="6"/>
  <c r="D235" i="6"/>
  <c r="B236" i="6"/>
  <c r="C236" i="6"/>
  <c r="D236" i="6"/>
  <c r="B237" i="6"/>
  <c r="C237" i="6"/>
  <c r="D237" i="6"/>
  <c r="B238" i="6"/>
  <c r="C238" i="6"/>
  <c r="D238" i="6"/>
  <c r="B239" i="6"/>
  <c r="C239" i="6"/>
  <c r="D239" i="6"/>
  <c r="B240" i="6"/>
  <c r="C240" i="6"/>
  <c r="D240" i="6"/>
  <c r="B241" i="6"/>
  <c r="C241" i="6"/>
  <c r="D241" i="6"/>
  <c r="B242" i="6"/>
  <c r="C242" i="6"/>
  <c r="D242" i="6"/>
  <c r="B243" i="6"/>
  <c r="C243" i="6"/>
  <c r="D243" i="6"/>
  <c r="B244" i="6"/>
  <c r="C244" i="6"/>
  <c r="D244" i="6"/>
  <c r="B245" i="6"/>
  <c r="C245" i="6"/>
  <c r="D245" i="6"/>
  <c r="B246" i="6"/>
  <c r="C246" i="6"/>
  <c r="D246" i="6"/>
  <c r="B247" i="6"/>
  <c r="C247" i="6"/>
  <c r="D247" i="6"/>
  <c r="B248" i="6"/>
  <c r="C248" i="6"/>
  <c r="D248" i="6"/>
  <c r="B249" i="6"/>
  <c r="C249" i="6"/>
  <c r="D249" i="6"/>
  <c r="B250" i="6"/>
  <c r="C250" i="6"/>
  <c r="D250" i="6"/>
  <c r="B251" i="6"/>
  <c r="C251" i="6"/>
  <c r="D251" i="6"/>
  <c r="B252" i="6"/>
  <c r="C252" i="6"/>
  <c r="D252" i="6"/>
  <c r="B253" i="6"/>
  <c r="C253" i="6"/>
  <c r="D253" i="6"/>
  <c r="B254" i="6"/>
  <c r="C254" i="6"/>
  <c r="D254" i="6"/>
  <c r="B255" i="6"/>
  <c r="C255" i="6"/>
  <c r="D255" i="6"/>
  <c r="B256" i="6"/>
  <c r="C256" i="6"/>
  <c r="D256" i="6"/>
  <c r="B257" i="6"/>
  <c r="C257" i="6"/>
  <c r="D257" i="6"/>
  <c r="B258" i="6"/>
  <c r="C258" i="6"/>
  <c r="D258" i="6"/>
  <c r="B259" i="6"/>
  <c r="C259" i="6"/>
  <c r="D259" i="6"/>
  <c r="B260" i="6"/>
  <c r="C260" i="6"/>
  <c r="D260" i="6"/>
  <c r="B261" i="6"/>
  <c r="C261" i="6"/>
  <c r="D261" i="6"/>
  <c r="B262" i="6"/>
  <c r="C262" i="6"/>
  <c r="D262" i="6"/>
  <c r="B263" i="6"/>
  <c r="C263" i="6"/>
  <c r="D263" i="6"/>
  <c r="B264" i="6"/>
  <c r="C264" i="6"/>
  <c r="D264" i="6"/>
  <c r="B265" i="6"/>
  <c r="C265" i="6"/>
  <c r="D265" i="6"/>
  <c r="B266" i="6"/>
  <c r="C266" i="6"/>
  <c r="D266" i="6"/>
  <c r="B267" i="6"/>
  <c r="C267" i="6"/>
  <c r="D267" i="6"/>
  <c r="B268" i="6"/>
  <c r="C268" i="6"/>
  <c r="D268" i="6"/>
  <c r="B269" i="6"/>
  <c r="C269" i="6"/>
  <c r="D269" i="6"/>
  <c r="B270" i="6"/>
  <c r="C270" i="6"/>
  <c r="D270" i="6"/>
  <c r="B271" i="6"/>
  <c r="C271" i="6"/>
  <c r="D271" i="6"/>
  <c r="B272" i="6"/>
  <c r="C272" i="6"/>
  <c r="D272" i="6"/>
  <c r="B273" i="6"/>
  <c r="C273" i="6"/>
  <c r="D273" i="6"/>
  <c r="B274" i="6"/>
  <c r="C274" i="6"/>
  <c r="D274" i="6"/>
  <c r="B275" i="6"/>
  <c r="C275" i="6"/>
  <c r="D275" i="6"/>
  <c r="B276" i="6"/>
  <c r="C276" i="6"/>
  <c r="D276" i="6"/>
  <c r="B277" i="6"/>
  <c r="C277" i="6"/>
  <c r="D277" i="6"/>
  <c r="B278" i="6"/>
  <c r="C278" i="6"/>
  <c r="D278" i="6"/>
  <c r="B279" i="6"/>
  <c r="C279" i="6"/>
  <c r="D279" i="6"/>
  <c r="B280" i="6"/>
  <c r="C280" i="6"/>
  <c r="D280" i="6"/>
  <c r="B281" i="6"/>
  <c r="C281" i="6"/>
  <c r="D281" i="6"/>
  <c r="B282" i="6"/>
  <c r="C282" i="6"/>
  <c r="D282" i="6"/>
  <c r="B283" i="6"/>
  <c r="C283" i="6"/>
  <c r="D283" i="6"/>
  <c r="B284" i="6"/>
  <c r="C284" i="6"/>
  <c r="D284" i="6"/>
  <c r="B285" i="6"/>
  <c r="C285" i="6"/>
  <c r="D285" i="6"/>
  <c r="B286" i="6"/>
  <c r="C286" i="6"/>
  <c r="D286" i="6"/>
  <c r="B287" i="6"/>
  <c r="C287" i="6"/>
  <c r="D287" i="6"/>
  <c r="B288" i="6"/>
  <c r="C288" i="6"/>
  <c r="D288" i="6"/>
  <c r="B289" i="6"/>
  <c r="C289" i="6"/>
  <c r="D289" i="6"/>
  <c r="B290" i="6"/>
  <c r="C290" i="6"/>
  <c r="D290" i="6"/>
  <c r="B291" i="6"/>
  <c r="C291" i="6"/>
  <c r="D291" i="6"/>
  <c r="B292" i="6"/>
  <c r="C292" i="6"/>
  <c r="D292" i="6"/>
  <c r="B293" i="6"/>
  <c r="C293" i="6"/>
  <c r="D293" i="6"/>
  <c r="B294" i="6"/>
  <c r="C294" i="6"/>
  <c r="D294" i="6"/>
  <c r="B295" i="6"/>
  <c r="C295" i="6"/>
  <c r="D295" i="6"/>
  <c r="B296" i="6"/>
  <c r="C296" i="6"/>
  <c r="D296" i="6"/>
  <c r="B297" i="6"/>
  <c r="C297" i="6"/>
  <c r="D297" i="6"/>
  <c r="B298" i="6"/>
  <c r="C298" i="6"/>
  <c r="D298" i="6"/>
  <c r="B299" i="6"/>
  <c r="C299" i="6"/>
  <c r="D299" i="6"/>
  <c r="B300" i="6"/>
  <c r="C300" i="6"/>
  <c r="D300" i="6"/>
  <c r="B301" i="6"/>
  <c r="C301" i="6"/>
  <c r="D301" i="6"/>
  <c r="B302" i="6"/>
  <c r="C302" i="6"/>
  <c r="D302" i="6"/>
  <c r="B303" i="6"/>
  <c r="C303" i="6"/>
  <c r="D303" i="6"/>
  <c r="B304" i="6"/>
  <c r="C304" i="6"/>
  <c r="D304" i="6"/>
  <c r="B305" i="6"/>
  <c r="C305" i="6"/>
  <c r="D305" i="6"/>
  <c r="B306" i="6"/>
  <c r="C306" i="6"/>
  <c r="D306" i="6"/>
  <c r="B307" i="6"/>
  <c r="C307" i="6"/>
  <c r="D307" i="6"/>
  <c r="B308" i="6"/>
  <c r="C308" i="6"/>
  <c r="D308" i="6"/>
  <c r="B309" i="6"/>
  <c r="C309" i="6"/>
  <c r="D309" i="6"/>
  <c r="B310" i="6"/>
  <c r="C310" i="6"/>
  <c r="D310" i="6"/>
  <c r="B311" i="6"/>
  <c r="C311" i="6"/>
  <c r="D311" i="6"/>
  <c r="B312" i="6"/>
  <c r="C312" i="6"/>
  <c r="D312" i="6"/>
  <c r="B313" i="6"/>
  <c r="C313" i="6"/>
  <c r="D313" i="6"/>
  <c r="B314" i="6"/>
  <c r="C314" i="6"/>
  <c r="D314" i="6"/>
  <c r="B315" i="6"/>
  <c r="C315" i="6"/>
  <c r="D315" i="6"/>
  <c r="B316" i="6"/>
  <c r="C316" i="6"/>
  <c r="D316" i="6"/>
  <c r="B317" i="6"/>
  <c r="C317" i="6"/>
  <c r="D317" i="6"/>
  <c r="B318" i="6"/>
  <c r="C318" i="6"/>
  <c r="D318" i="6"/>
  <c r="B319" i="6"/>
  <c r="C319" i="6"/>
  <c r="D319" i="6"/>
  <c r="B320" i="6"/>
  <c r="C320" i="6"/>
  <c r="D320" i="6"/>
  <c r="B321" i="6"/>
  <c r="C321" i="6"/>
  <c r="D321" i="6"/>
  <c r="B322" i="6"/>
  <c r="C322" i="6"/>
  <c r="D322" i="6"/>
  <c r="B323" i="6"/>
  <c r="C323" i="6"/>
  <c r="D323" i="6"/>
  <c r="B324" i="6"/>
  <c r="C324" i="6"/>
  <c r="D324" i="6"/>
  <c r="B325" i="6"/>
  <c r="C325" i="6"/>
  <c r="D325" i="6"/>
  <c r="B326" i="6"/>
  <c r="C326" i="6"/>
  <c r="D326" i="6"/>
  <c r="B327" i="6"/>
  <c r="C327" i="6"/>
  <c r="D327" i="6"/>
  <c r="B328" i="6"/>
  <c r="C328" i="6"/>
  <c r="D328" i="6"/>
  <c r="B329" i="6"/>
  <c r="C329" i="6"/>
  <c r="D329" i="6"/>
  <c r="B330" i="6"/>
  <c r="C330" i="6"/>
  <c r="D330" i="6"/>
  <c r="B331" i="6"/>
  <c r="C331" i="6"/>
  <c r="D331" i="6"/>
  <c r="B332" i="6"/>
  <c r="C332" i="6"/>
  <c r="D332" i="6"/>
  <c r="B333" i="6"/>
  <c r="C333" i="6"/>
  <c r="D333" i="6"/>
  <c r="B334" i="6"/>
  <c r="C334" i="6"/>
  <c r="D334" i="6"/>
  <c r="B335" i="6"/>
  <c r="C335" i="6"/>
  <c r="D335" i="6"/>
  <c r="B336" i="6"/>
  <c r="C336" i="6"/>
  <c r="D336" i="6"/>
  <c r="B337" i="6"/>
  <c r="C337" i="6"/>
  <c r="D337" i="6"/>
  <c r="B338" i="6"/>
  <c r="C338" i="6"/>
  <c r="D338" i="6"/>
  <c r="B339" i="6"/>
  <c r="C339" i="6"/>
  <c r="D339" i="6"/>
  <c r="B340" i="6"/>
  <c r="C340" i="6"/>
  <c r="D340" i="6"/>
  <c r="B341" i="6"/>
  <c r="C341" i="6"/>
  <c r="D341" i="6"/>
  <c r="B342" i="6"/>
  <c r="C342" i="6"/>
  <c r="D342" i="6"/>
  <c r="B343" i="6"/>
  <c r="C343" i="6"/>
  <c r="D343" i="6"/>
  <c r="B344" i="6"/>
  <c r="C344" i="6"/>
  <c r="D344" i="6"/>
  <c r="B345" i="6"/>
  <c r="C345" i="6"/>
  <c r="D345" i="6"/>
  <c r="B346" i="6"/>
  <c r="C346" i="6"/>
  <c r="D346" i="6"/>
  <c r="B347" i="6"/>
  <c r="C347" i="6"/>
  <c r="D347" i="6"/>
  <c r="B348" i="6"/>
  <c r="C348" i="6"/>
  <c r="D348" i="6"/>
  <c r="B349" i="6"/>
  <c r="C349" i="6"/>
  <c r="D349" i="6"/>
  <c r="B350" i="6"/>
  <c r="C350" i="6"/>
  <c r="D350" i="6"/>
  <c r="B351" i="6"/>
  <c r="C351" i="6"/>
  <c r="D351" i="6"/>
  <c r="B352" i="6"/>
  <c r="C352" i="6"/>
  <c r="D352" i="6"/>
  <c r="B353" i="6"/>
  <c r="C353" i="6"/>
  <c r="D353" i="6"/>
  <c r="B354" i="6"/>
  <c r="C354" i="6"/>
  <c r="D354" i="6"/>
  <c r="B355" i="6"/>
  <c r="C355" i="6"/>
  <c r="D355" i="6"/>
  <c r="B356" i="6"/>
  <c r="C356" i="6"/>
  <c r="D356" i="6"/>
  <c r="B357" i="6"/>
  <c r="C357" i="6"/>
  <c r="D357" i="6"/>
  <c r="B358" i="6"/>
  <c r="C358" i="6"/>
  <c r="D358" i="6"/>
  <c r="B359" i="6"/>
  <c r="C359" i="6"/>
  <c r="D359" i="6"/>
  <c r="B360" i="6"/>
  <c r="C360" i="6"/>
  <c r="D360" i="6"/>
  <c r="B361" i="6"/>
  <c r="C361" i="6"/>
  <c r="D361" i="6"/>
  <c r="B362" i="6"/>
  <c r="C362" i="6"/>
  <c r="D362" i="6"/>
  <c r="B363" i="6"/>
  <c r="C363" i="6"/>
  <c r="D363" i="6"/>
  <c r="B364" i="6"/>
  <c r="C364" i="6"/>
  <c r="D364" i="6"/>
  <c r="B365" i="6"/>
  <c r="C365" i="6"/>
  <c r="D365" i="6"/>
  <c r="B366" i="6"/>
  <c r="C366" i="6"/>
  <c r="D366" i="6"/>
  <c r="B367" i="6"/>
  <c r="C367" i="6"/>
  <c r="D367" i="6"/>
  <c r="B368" i="6"/>
  <c r="C368" i="6"/>
  <c r="D368" i="6"/>
  <c r="B369" i="6"/>
  <c r="C369" i="6"/>
  <c r="D369" i="6"/>
  <c r="B370" i="6"/>
  <c r="C370" i="6"/>
  <c r="D370" i="6"/>
  <c r="B371" i="6"/>
  <c r="C371" i="6"/>
  <c r="D371" i="6"/>
  <c r="B372" i="6"/>
  <c r="C372" i="6"/>
  <c r="D372" i="6"/>
  <c r="B373" i="6"/>
  <c r="C373" i="6"/>
  <c r="D373" i="6"/>
  <c r="B374" i="6"/>
  <c r="C374" i="6"/>
  <c r="D374" i="6"/>
  <c r="B375" i="6"/>
  <c r="C375" i="6"/>
  <c r="D375" i="6"/>
  <c r="B376" i="6"/>
  <c r="C376" i="6"/>
  <c r="D376" i="6"/>
  <c r="B377" i="6"/>
  <c r="C377" i="6"/>
  <c r="D377" i="6"/>
  <c r="B378" i="6"/>
  <c r="C378" i="6"/>
  <c r="D378" i="6"/>
  <c r="B379" i="6"/>
  <c r="C379" i="6"/>
  <c r="D379" i="6"/>
  <c r="B380" i="6"/>
  <c r="C380" i="6"/>
  <c r="D380" i="6"/>
  <c r="B381" i="6"/>
  <c r="C381" i="6"/>
  <c r="D381" i="6"/>
  <c r="B382" i="6"/>
  <c r="C382" i="6"/>
  <c r="D382" i="6"/>
  <c r="B383" i="6"/>
  <c r="C383" i="6"/>
  <c r="D383" i="6"/>
  <c r="B384" i="6"/>
  <c r="C384" i="6"/>
  <c r="D384" i="6"/>
  <c r="B385" i="6"/>
  <c r="C385" i="6"/>
  <c r="D385" i="6"/>
  <c r="B386" i="6"/>
  <c r="C386" i="6"/>
  <c r="D386" i="6"/>
  <c r="B387" i="6"/>
  <c r="C387" i="6"/>
  <c r="D387" i="6"/>
  <c r="B388" i="6"/>
  <c r="C388" i="6"/>
  <c r="D388" i="6"/>
  <c r="B389" i="6"/>
  <c r="C389" i="6"/>
  <c r="D389" i="6"/>
  <c r="B390" i="6"/>
  <c r="C390" i="6"/>
  <c r="D390" i="6"/>
  <c r="B391" i="6"/>
  <c r="C391" i="6"/>
  <c r="D391" i="6"/>
  <c r="B392" i="6"/>
  <c r="C392" i="6"/>
  <c r="D392" i="6"/>
  <c r="B393" i="6"/>
  <c r="C393" i="6"/>
  <c r="D393" i="6"/>
  <c r="B394" i="6"/>
  <c r="C394" i="6"/>
  <c r="D394" i="6"/>
  <c r="B395" i="6"/>
  <c r="C395" i="6"/>
  <c r="D395" i="6"/>
  <c r="B396" i="6"/>
  <c r="C396" i="6"/>
  <c r="D396" i="6"/>
  <c r="B397" i="6"/>
  <c r="C397" i="6"/>
  <c r="D397" i="6"/>
  <c r="B398" i="6"/>
  <c r="C398" i="6"/>
  <c r="D398" i="6"/>
  <c r="B399" i="6"/>
  <c r="C399" i="6"/>
  <c r="D399" i="6"/>
  <c r="B400" i="6"/>
  <c r="C400" i="6"/>
  <c r="D400" i="6"/>
  <c r="B401" i="6"/>
  <c r="C401" i="6"/>
  <c r="D401" i="6"/>
  <c r="B402" i="6"/>
  <c r="C402" i="6"/>
  <c r="D402" i="6"/>
  <c r="B403" i="6"/>
  <c r="C403" i="6"/>
  <c r="D403" i="6"/>
  <c r="B404" i="6"/>
  <c r="C404" i="6"/>
  <c r="D404" i="6"/>
  <c r="B405" i="6"/>
  <c r="C405" i="6"/>
  <c r="D405" i="6"/>
  <c r="B406" i="6"/>
  <c r="C406" i="6"/>
  <c r="D406" i="6"/>
  <c r="B407" i="6"/>
  <c r="C407" i="6"/>
  <c r="D407" i="6"/>
  <c r="B408" i="6"/>
  <c r="C408" i="6"/>
  <c r="D408" i="6"/>
  <c r="B409" i="6"/>
  <c r="C409" i="6"/>
  <c r="D409" i="6"/>
  <c r="B410" i="6"/>
  <c r="C410" i="6"/>
  <c r="D410" i="6"/>
  <c r="B411" i="6"/>
  <c r="C411" i="6"/>
  <c r="D411" i="6"/>
  <c r="B412" i="6"/>
  <c r="C412" i="6"/>
  <c r="D412" i="6"/>
  <c r="B413" i="6"/>
  <c r="C413" i="6"/>
  <c r="D413" i="6"/>
  <c r="B414" i="6"/>
  <c r="C414" i="6"/>
  <c r="D414" i="6"/>
  <c r="B415" i="6"/>
  <c r="C415" i="6"/>
  <c r="D415" i="6"/>
  <c r="B416" i="6"/>
  <c r="C416" i="6"/>
  <c r="D416" i="6"/>
  <c r="B417" i="6"/>
  <c r="C417" i="6"/>
  <c r="D417" i="6"/>
  <c r="B418" i="6"/>
  <c r="C418" i="6"/>
  <c r="D418" i="6"/>
  <c r="B419" i="6"/>
  <c r="C419" i="6"/>
  <c r="D419" i="6"/>
  <c r="B420" i="6"/>
  <c r="C420" i="6"/>
  <c r="D420" i="6"/>
  <c r="B421" i="6"/>
  <c r="C421" i="6"/>
  <c r="D421" i="6"/>
  <c r="B422" i="6"/>
  <c r="C422" i="6"/>
  <c r="D422" i="6"/>
  <c r="B423" i="6"/>
  <c r="C423" i="6"/>
  <c r="D423" i="6"/>
  <c r="B424" i="6"/>
  <c r="C424" i="6"/>
  <c r="D424" i="6"/>
  <c r="B425" i="6"/>
  <c r="C425" i="6"/>
  <c r="D425" i="6"/>
  <c r="B426" i="6"/>
  <c r="C426" i="6"/>
  <c r="D426" i="6"/>
  <c r="B427" i="6"/>
  <c r="C427" i="6"/>
  <c r="D427" i="6"/>
  <c r="B428" i="6"/>
  <c r="C428" i="6"/>
  <c r="D428" i="6"/>
  <c r="B429" i="6"/>
  <c r="C429" i="6"/>
  <c r="D429" i="6"/>
  <c r="B430" i="6"/>
  <c r="C430" i="6"/>
  <c r="D430" i="6"/>
  <c r="B431" i="6"/>
  <c r="C431" i="6"/>
  <c r="D431" i="6"/>
  <c r="B432" i="6"/>
  <c r="C432" i="6"/>
  <c r="D432" i="6"/>
  <c r="B433" i="6"/>
  <c r="C433" i="6"/>
  <c r="D433" i="6"/>
  <c r="B434" i="6"/>
  <c r="C434" i="6"/>
  <c r="D434" i="6"/>
  <c r="B435" i="6"/>
  <c r="C435" i="6"/>
  <c r="D435" i="6"/>
  <c r="B436" i="6"/>
  <c r="C436" i="6"/>
  <c r="D436" i="6"/>
  <c r="B437" i="6"/>
  <c r="C437" i="6"/>
  <c r="D437" i="6"/>
  <c r="B438" i="6"/>
  <c r="C438" i="6"/>
  <c r="D438" i="6"/>
  <c r="B439" i="6"/>
  <c r="C439" i="6"/>
  <c r="D439" i="6"/>
  <c r="B440" i="6"/>
  <c r="C440" i="6"/>
  <c r="D440" i="6"/>
  <c r="B441" i="6"/>
  <c r="C441" i="6"/>
  <c r="D441" i="6"/>
  <c r="B442" i="6"/>
  <c r="C442" i="6"/>
  <c r="D442" i="6"/>
  <c r="B443" i="6"/>
  <c r="C443" i="6"/>
  <c r="D443" i="6"/>
  <c r="B444" i="6"/>
  <c r="C444" i="6"/>
  <c r="D444" i="6"/>
  <c r="B445" i="6"/>
  <c r="C445" i="6"/>
  <c r="D445" i="6"/>
  <c r="B446" i="6"/>
  <c r="C446" i="6"/>
  <c r="D446" i="6"/>
  <c r="B447" i="6"/>
  <c r="C447" i="6"/>
  <c r="D447" i="6"/>
  <c r="B448" i="6"/>
  <c r="C448" i="6"/>
  <c r="D448" i="6"/>
  <c r="B449" i="6"/>
  <c r="C449" i="6"/>
  <c r="D449" i="6"/>
  <c r="B450" i="6"/>
  <c r="C450" i="6"/>
  <c r="D450" i="6"/>
  <c r="B451" i="6"/>
  <c r="C451" i="6"/>
  <c r="D451" i="6"/>
  <c r="B452" i="6"/>
  <c r="C452" i="6"/>
  <c r="D452" i="6"/>
  <c r="B453" i="6"/>
  <c r="C453" i="6"/>
  <c r="D453" i="6"/>
  <c r="B454" i="6"/>
  <c r="C454" i="6"/>
  <c r="D454" i="6"/>
  <c r="B455" i="6"/>
  <c r="C455" i="6"/>
  <c r="D455" i="6"/>
  <c r="B456" i="6"/>
  <c r="C456" i="6"/>
  <c r="D456" i="6"/>
  <c r="B457" i="6"/>
  <c r="C457" i="6"/>
  <c r="D457" i="6"/>
  <c r="B458" i="6"/>
  <c r="C458" i="6"/>
  <c r="D458" i="6"/>
  <c r="B459" i="6"/>
  <c r="C459" i="6"/>
  <c r="D459" i="6"/>
  <c r="B460" i="6"/>
  <c r="C460" i="6"/>
  <c r="D460" i="6"/>
  <c r="B461" i="6"/>
  <c r="C461" i="6"/>
  <c r="D461" i="6"/>
  <c r="B462" i="6"/>
  <c r="C462" i="6"/>
  <c r="D462" i="6"/>
  <c r="B463" i="6"/>
  <c r="C463" i="6"/>
  <c r="D463" i="6"/>
  <c r="B464" i="6"/>
  <c r="C464" i="6"/>
  <c r="D464" i="6"/>
  <c r="B465" i="6"/>
  <c r="C465" i="6"/>
  <c r="D465" i="6"/>
  <c r="B466" i="6"/>
  <c r="C466" i="6"/>
  <c r="D466" i="6"/>
  <c r="B467" i="6"/>
  <c r="C467" i="6"/>
  <c r="D467" i="6"/>
  <c r="B468" i="6"/>
  <c r="C468" i="6"/>
  <c r="D468" i="6"/>
  <c r="B469" i="6"/>
  <c r="C469" i="6"/>
  <c r="D469" i="6"/>
  <c r="B470" i="6"/>
  <c r="C470" i="6"/>
  <c r="D470" i="6"/>
  <c r="B471" i="6"/>
  <c r="C471" i="6"/>
  <c r="D471" i="6"/>
  <c r="B472" i="6"/>
  <c r="C472" i="6"/>
  <c r="D472" i="6"/>
  <c r="B473" i="6"/>
  <c r="C473" i="6"/>
  <c r="D473" i="6"/>
  <c r="B474" i="6"/>
  <c r="C474" i="6"/>
  <c r="D474" i="6"/>
  <c r="B475" i="6"/>
  <c r="C475" i="6"/>
  <c r="D475" i="6"/>
  <c r="B476" i="6"/>
  <c r="C476" i="6"/>
  <c r="D476" i="6"/>
  <c r="B477" i="6"/>
  <c r="C477" i="6"/>
  <c r="D477" i="6"/>
  <c r="B478" i="6"/>
  <c r="C478" i="6"/>
  <c r="D478" i="6"/>
  <c r="B479" i="6"/>
  <c r="C479" i="6"/>
  <c r="D479" i="6"/>
  <c r="B480" i="6"/>
  <c r="C480" i="6"/>
  <c r="D480" i="6"/>
  <c r="B481" i="6"/>
  <c r="C481" i="6"/>
  <c r="D481" i="6"/>
  <c r="B482" i="6"/>
  <c r="C482" i="6"/>
  <c r="D482" i="6"/>
  <c r="B483" i="6"/>
  <c r="C483" i="6"/>
  <c r="D483" i="6"/>
  <c r="B484" i="6"/>
  <c r="C484" i="6"/>
  <c r="D484" i="6"/>
  <c r="B485" i="6"/>
  <c r="C485" i="6"/>
  <c r="D485" i="6"/>
  <c r="B486" i="6"/>
  <c r="C486" i="6"/>
  <c r="D486" i="6"/>
  <c r="B487" i="6"/>
  <c r="C487" i="6"/>
  <c r="D487" i="6"/>
  <c r="B488" i="6"/>
  <c r="C488" i="6"/>
  <c r="D488" i="6"/>
  <c r="B489" i="6"/>
  <c r="C489" i="6"/>
  <c r="D489" i="6"/>
  <c r="B490" i="6"/>
  <c r="C490" i="6"/>
  <c r="D490" i="6"/>
  <c r="B491" i="6"/>
  <c r="C491" i="6"/>
  <c r="D491" i="6"/>
  <c r="B492" i="6"/>
  <c r="C492" i="6"/>
  <c r="D492" i="6"/>
  <c r="B493" i="6"/>
  <c r="C493" i="6"/>
  <c r="D493" i="6"/>
  <c r="B494" i="6"/>
  <c r="C494" i="6"/>
  <c r="D494" i="6"/>
  <c r="B495" i="6"/>
  <c r="C495" i="6"/>
  <c r="D495" i="6"/>
  <c r="B496" i="6"/>
  <c r="C496" i="6"/>
  <c r="D496" i="6"/>
  <c r="B497" i="6"/>
  <c r="C497" i="6"/>
  <c r="D497" i="6"/>
  <c r="B498" i="6"/>
  <c r="C498" i="6"/>
  <c r="D498" i="6"/>
  <c r="B499" i="6"/>
  <c r="C499" i="6"/>
  <c r="D499" i="6"/>
  <c r="B500" i="6"/>
  <c r="C500" i="6"/>
  <c r="D500" i="6"/>
  <c r="B501" i="6"/>
  <c r="C501" i="6"/>
  <c r="D501" i="6"/>
  <c r="B502" i="6"/>
  <c r="C502" i="6"/>
  <c r="D502" i="6"/>
  <c r="B503" i="6"/>
  <c r="C503" i="6"/>
  <c r="D503" i="6"/>
  <c r="B504" i="6"/>
  <c r="C504" i="6"/>
  <c r="D504" i="6"/>
  <c r="B505" i="6"/>
  <c r="C505" i="6"/>
  <c r="D505" i="6"/>
  <c r="B506" i="6"/>
  <c r="C506" i="6"/>
  <c r="D506" i="6"/>
  <c r="B507" i="6"/>
  <c r="C507" i="6"/>
  <c r="D507" i="6"/>
  <c r="B508" i="6"/>
  <c r="C508" i="6"/>
  <c r="D508" i="6"/>
  <c r="B509" i="6"/>
  <c r="C509" i="6"/>
  <c r="D509" i="6"/>
  <c r="B510" i="6"/>
  <c r="C510" i="6"/>
  <c r="D510" i="6"/>
  <c r="B511" i="6"/>
  <c r="C511" i="6"/>
  <c r="D511" i="6"/>
  <c r="B512" i="6"/>
  <c r="C512" i="6"/>
  <c r="D512" i="6"/>
  <c r="B513" i="6"/>
  <c r="C513" i="6"/>
  <c r="D513" i="6"/>
  <c r="B514" i="6"/>
  <c r="C514" i="6"/>
  <c r="D514" i="6"/>
  <c r="B515" i="6"/>
  <c r="C515" i="6"/>
  <c r="D515" i="6"/>
  <c r="B516" i="6"/>
  <c r="C516" i="6"/>
  <c r="D516" i="6"/>
  <c r="B517" i="6"/>
  <c r="C517" i="6"/>
  <c r="D517" i="6"/>
  <c r="B518" i="6"/>
  <c r="C518" i="6"/>
  <c r="D518" i="6"/>
  <c r="B519" i="6"/>
  <c r="C519" i="6"/>
  <c r="D519" i="6"/>
  <c r="B520" i="6"/>
  <c r="C520" i="6"/>
  <c r="D520" i="6"/>
  <c r="B521" i="6"/>
  <c r="C521" i="6"/>
  <c r="D521" i="6"/>
  <c r="B522" i="6"/>
  <c r="C522" i="6"/>
  <c r="D522" i="6"/>
  <c r="B523" i="6"/>
  <c r="C523" i="6"/>
  <c r="D523" i="6"/>
  <c r="B524" i="6"/>
  <c r="C524" i="6"/>
  <c r="D524" i="6"/>
  <c r="B525" i="6"/>
  <c r="C525" i="6"/>
  <c r="D525" i="6"/>
  <c r="B526" i="6"/>
  <c r="C526" i="6"/>
  <c r="D526" i="6"/>
  <c r="B527" i="6"/>
  <c r="C527" i="6"/>
  <c r="D527" i="6"/>
  <c r="B528" i="6"/>
  <c r="C528" i="6"/>
  <c r="D528" i="6"/>
  <c r="B529" i="6"/>
  <c r="C529" i="6"/>
  <c r="D529" i="6"/>
  <c r="B530" i="6"/>
  <c r="C530" i="6"/>
  <c r="D530" i="6"/>
  <c r="B531" i="6"/>
  <c r="C531" i="6"/>
  <c r="D531" i="6"/>
  <c r="B532" i="6"/>
  <c r="C532" i="6"/>
  <c r="D532" i="6"/>
  <c r="B533" i="6"/>
  <c r="C533" i="6"/>
  <c r="D533" i="6"/>
  <c r="B534" i="6"/>
  <c r="C534" i="6"/>
  <c r="D534" i="6"/>
  <c r="B535" i="6"/>
  <c r="C535" i="6"/>
  <c r="D535" i="6"/>
  <c r="B536" i="6"/>
  <c r="C536" i="6"/>
  <c r="D536" i="6"/>
  <c r="B537" i="6"/>
  <c r="C537" i="6"/>
  <c r="D537" i="6"/>
  <c r="B538" i="6"/>
  <c r="C538" i="6"/>
  <c r="D538" i="6"/>
  <c r="B539" i="6"/>
  <c r="C539" i="6"/>
  <c r="D539" i="6"/>
  <c r="B540" i="6"/>
  <c r="C540" i="6"/>
  <c r="D540" i="6"/>
  <c r="B541" i="6"/>
  <c r="C541" i="6"/>
  <c r="D541" i="6"/>
  <c r="B542" i="6"/>
  <c r="C542" i="6"/>
  <c r="D542" i="6"/>
  <c r="B543" i="6"/>
  <c r="C543" i="6"/>
  <c r="D543" i="6"/>
  <c r="B544" i="6"/>
  <c r="C544" i="6"/>
  <c r="D544" i="6"/>
  <c r="B545" i="6"/>
  <c r="C545" i="6"/>
  <c r="D545" i="6"/>
  <c r="B546" i="6"/>
  <c r="C546" i="6"/>
  <c r="D546" i="6"/>
  <c r="B547" i="6"/>
  <c r="C547" i="6"/>
  <c r="D547" i="6"/>
  <c r="B548" i="6"/>
  <c r="C548" i="6"/>
  <c r="D548" i="6"/>
  <c r="B549" i="6"/>
  <c r="C549" i="6"/>
  <c r="D549" i="6"/>
  <c r="B550" i="6"/>
  <c r="C550" i="6"/>
  <c r="D550" i="6"/>
  <c r="B551" i="6"/>
  <c r="C551" i="6"/>
  <c r="D551" i="6"/>
  <c r="B552" i="6"/>
  <c r="C552" i="6"/>
  <c r="D552" i="6"/>
  <c r="B553" i="6"/>
  <c r="C553" i="6"/>
  <c r="D553" i="6"/>
  <c r="B554" i="6"/>
  <c r="C554" i="6"/>
  <c r="D554" i="6"/>
  <c r="B555" i="6"/>
  <c r="C555" i="6"/>
  <c r="D555" i="6"/>
  <c r="B556" i="6"/>
  <c r="C556" i="6"/>
  <c r="D556" i="6"/>
  <c r="B557" i="6"/>
  <c r="C557" i="6"/>
  <c r="D557" i="6"/>
  <c r="B558" i="6"/>
  <c r="C558" i="6"/>
  <c r="D558" i="6"/>
  <c r="B559" i="6"/>
  <c r="C559" i="6"/>
  <c r="D559" i="6"/>
  <c r="B560" i="6"/>
  <c r="C560" i="6"/>
  <c r="D560" i="6"/>
  <c r="B561" i="6"/>
  <c r="C561" i="6"/>
  <c r="D561" i="6"/>
  <c r="B562" i="6"/>
  <c r="C562" i="6"/>
  <c r="D562" i="6"/>
  <c r="B563" i="6"/>
  <c r="C563" i="6"/>
  <c r="D563" i="6"/>
  <c r="B564" i="6"/>
  <c r="C564" i="6"/>
  <c r="D564" i="6"/>
  <c r="B565" i="6"/>
  <c r="C565" i="6"/>
  <c r="D565" i="6"/>
  <c r="B566" i="6"/>
  <c r="C566" i="6"/>
  <c r="D566" i="6"/>
  <c r="B567" i="6"/>
  <c r="C567" i="6"/>
  <c r="D567" i="6"/>
  <c r="B568" i="6"/>
  <c r="C568" i="6"/>
  <c r="D568" i="6"/>
  <c r="B569" i="6"/>
  <c r="C569" i="6"/>
  <c r="D569" i="6"/>
  <c r="B570" i="6"/>
  <c r="C570" i="6"/>
  <c r="D570" i="6"/>
  <c r="B571" i="6"/>
  <c r="C571" i="6"/>
  <c r="D571" i="6"/>
  <c r="B572" i="6"/>
  <c r="C572" i="6"/>
  <c r="D572" i="6"/>
  <c r="B573" i="6"/>
  <c r="C573" i="6"/>
  <c r="D573" i="6"/>
  <c r="B574" i="6"/>
  <c r="C574" i="6"/>
  <c r="D574" i="6"/>
  <c r="B575" i="6"/>
  <c r="C575" i="6"/>
  <c r="D575" i="6"/>
  <c r="B576" i="6"/>
  <c r="C576" i="6"/>
  <c r="D576" i="6"/>
  <c r="B577" i="6"/>
  <c r="C577" i="6"/>
  <c r="D577" i="6"/>
  <c r="B578" i="6"/>
  <c r="C578" i="6"/>
  <c r="D578" i="6"/>
  <c r="B579" i="6"/>
  <c r="C579" i="6"/>
  <c r="D579" i="6"/>
  <c r="B580" i="6"/>
  <c r="C580" i="6"/>
  <c r="D580" i="6"/>
  <c r="B581" i="6"/>
  <c r="C581" i="6"/>
  <c r="D581" i="6"/>
  <c r="B582" i="6"/>
  <c r="C582" i="6"/>
  <c r="D582" i="6"/>
  <c r="B583" i="6"/>
  <c r="C583" i="6"/>
  <c r="D583" i="6"/>
  <c r="B584" i="6"/>
  <c r="C584" i="6"/>
  <c r="D584" i="6"/>
  <c r="B585" i="6"/>
  <c r="C585" i="6"/>
  <c r="D585" i="6"/>
  <c r="B586" i="6"/>
  <c r="C586" i="6"/>
  <c r="D586" i="6"/>
  <c r="B587" i="6"/>
  <c r="C587" i="6"/>
  <c r="D587" i="6"/>
  <c r="B588" i="6"/>
  <c r="C588" i="6"/>
  <c r="D588" i="6"/>
  <c r="B589" i="6"/>
  <c r="C589" i="6"/>
  <c r="D589" i="6"/>
  <c r="B590" i="6"/>
  <c r="C590" i="6"/>
  <c r="D590" i="6"/>
  <c r="B591" i="6"/>
  <c r="C591" i="6"/>
  <c r="D591" i="6"/>
  <c r="B592" i="6"/>
  <c r="C592" i="6"/>
  <c r="D592" i="6"/>
  <c r="B593" i="6"/>
  <c r="C593" i="6"/>
  <c r="D593" i="6"/>
  <c r="B594" i="6"/>
  <c r="C594" i="6"/>
  <c r="D594" i="6"/>
  <c r="B595" i="6"/>
  <c r="C595" i="6"/>
  <c r="D595" i="6"/>
  <c r="B596" i="6"/>
  <c r="C596" i="6"/>
  <c r="D596" i="6"/>
  <c r="B597" i="6"/>
  <c r="C597" i="6"/>
  <c r="D597" i="6"/>
  <c r="B598" i="6"/>
  <c r="C598" i="6"/>
  <c r="D598" i="6"/>
  <c r="B599" i="6"/>
  <c r="C599" i="6"/>
  <c r="D599" i="6"/>
  <c r="B600" i="6"/>
  <c r="C600" i="6"/>
  <c r="D600" i="6"/>
  <c r="B601" i="6"/>
  <c r="C601" i="6"/>
  <c r="D601" i="6"/>
  <c r="B602" i="6"/>
  <c r="C602" i="6"/>
  <c r="D602" i="6"/>
  <c r="B603" i="6"/>
  <c r="C603" i="6"/>
  <c r="D603" i="6"/>
  <c r="B604" i="6"/>
  <c r="C604" i="6"/>
  <c r="D604" i="6"/>
  <c r="B605" i="6"/>
  <c r="C605" i="6"/>
  <c r="D605" i="6"/>
  <c r="B606" i="6"/>
  <c r="C606" i="6"/>
  <c r="D606" i="6"/>
  <c r="B607" i="6"/>
  <c r="C607" i="6"/>
  <c r="D607" i="6"/>
  <c r="B608" i="6"/>
  <c r="C608" i="6"/>
  <c r="D608" i="6"/>
  <c r="B609" i="6"/>
  <c r="C609" i="6"/>
  <c r="D609" i="6"/>
  <c r="B610" i="6"/>
  <c r="C610" i="6"/>
  <c r="D610" i="6"/>
  <c r="B611" i="6"/>
  <c r="C611" i="6"/>
  <c r="D611" i="6"/>
  <c r="B612" i="6"/>
  <c r="C612" i="6"/>
  <c r="D612" i="6"/>
  <c r="B613" i="6"/>
  <c r="C613" i="6"/>
  <c r="D613" i="6"/>
  <c r="B614" i="6"/>
  <c r="C614" i="6"/>
  <c r="D614" i="6"/>
  <c r="B615" i="6"/>
  <c r="C615" i="6"/>
  <c r="D615" i="6"/>
  <c r="B616" i="6"/>
  <c r="C616" i="6"/>
  <c r="D616" i="6"/>
  <c r="B617" i="6"/>
  <c r="C617" i="6"/>
  <c r="D617" i="6"/>
  <c r="B618" i="6"/>
  <c r="C618" i="6"/>
  <c r="D618" i="6"/>
  <c r="B619" i="6"/>
  <c r="C619" i="6"/>
  <c r="D619" i="6"/>
  <c r="B620" i="6"/>
  <c r="C620" i="6"/>
  <c r="D620" i="6"/>
  <c r="B621" i="6"/>
  <c r="C621" i="6"/>
  <c r="D621" i="6"/>
  <c r="B622" i="6"/>
  <c r="C622" i="6"/>
  <c r="D622" i="6"/>
  <c r="B623" i="6"/>
  <c r="C623" i="6"/>
  <c r="D623" i="6"/>
  <c r="B624" i="6"/>
  <c r="C624" i="6"/>
  <c r="D624" i="6"/>
  <c r="B625" i="6"/>
  <c r="C625" i="6"/>
  <c r="D625" i="6"/>
  <c r="B626" i="6"/>
  <c r="C626" i="6"/>
  <c r="D626" i="6"/>
  <c r="B627" i="6"/>
  <c r="C627" i="6"/>
  <c r="D627" i="6"/>
  <c r="B628" i="6"/>
  <c r="C628" i="6"/>
  <c r="D628" i="6"/>
  <c r="B629" i="6"/>
  <c r="C629" i="6"/>
  <c r="D629" i="6"/>
  <c r="B630" i="6"/>
  <c r="C630" i="6"/>
  <c r="D630" i="6"/>
  <c r="B631" i="6"/>
  <c r="C631" i="6"/>
  <c r="D631" i="6"/>
  <c r="B632" i="6"/>
  <c r="C632" i="6"/>
  <c r="D632" i="6"/>
  <c r="B633" i="6"/>
  <c r="C633" i="6"/>
  <c r="D633" i="6"/>
  <c r="B634" i="6"/>
  <c r="C634" i="6"/>
  <c r="D634" i="6"/>
  <c r="B635" i="6"/>
  <c r="C635" i="6"/>
  <c r="D635" i="6"/>
  <c r="B636" i="6"/>
  <c r="C636" i="6"/>
  <c r="D636" i="6"/>
  <c r="B637" i="6"/>
  <c r="C637" i="6"/>
  <c r="D637" i="6"/>
  <c r="C9" i="6"/>
  <c r="D9" i="6"/>
  <c r="B9" i="6"/>
  <c r="F12" i="6"/>
  <c r="F13" i="6"/>
  <c r="F14" i="6"/>
  <c r="F15" i="6"/>
  <c r="F16" i="6"/>
  <c r="F17" i="6"/>
  <c r="F18" i="6"/>
  <c r="F19" i="6"/>
  <c r="G19" i="6" s="1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G32" i="6" s="1"/>
  <c r="F33" i="6"/>
  <c r="F34" i="6"/>
  <c r="F35" i="6"/>
  <c r="G35" i="6" s="1"/>
  <c r="F36" i="6"/>
  <c r="F37" i="6"/>
  <c r="F38" i="6"/>
  <c r="F39" i="6"/>
  <c r="F40" i="6"/>
  <c r="F41" i="6"/>
  <c r="F42" i="6"/>
  <c r="F43" i="6"/>
  <c r="G43" i="6" s="1"/>
  <c r="F44" i="6"/>
  <c r="F45" i="6"/>
  <c r="F46" i="6"/>
  <c r="F47" i="6"/>
  <c r="F48" i="6"/>
  <c r="G48" i="6" s="1"/>
  <c r="F49" i="6"/>
  <c r="F50" i="6"/>
  <c r="F51" i="6"/>
  <c r="G51" i="6" s="1"/>
  <c r="F52" i="6"/>
  <c r="F53" i="6"/>
  <c r="F54" i="6"/>
  <c r="F55" i="6"/>
  <c r="F56" i="6"/>
  <c r="F57" i="6"/>
  <c r="G57" i="6" s="1"/>
  <c r="F58" i="6"/>
  <c r="F59" i="6"/>
  <c r="F60" i="6"/>
  <c r="F61" i="6"/>
  <c r="F62" i="6"/>
  <c r="F63" i="6"/>
  <c r="F64" i="6"/>
  <c r="F65" i="6"/>
  <c r="F66" i="6"/>
  <c r="F67" i="6"/>
  <c r="G67" i="6" s="1"/>
  <c r="F68" i="6"/>
  <c r="F69" i="6"/>
  <c r="F70" i="6"/>
  <c r="F71" i="6"/>
  <c r="F72" i="6"/>
  <c r="F73" i="6"/>
  <c r="F74" i="6"/>
  <c r="F75" i="6"/>
  <c r="G75" i="6" s="1"/>
  <c r="F76" i="6"/>
  <c r="F77" i="6"/>
  <c r="F78" i="6"/>
  <c r="F79" i="6"/>
  <c r="F80" i="6"/>
  <c r="F81" i="6"/>
  <c r="F82" i="6"/>
  <c r="F83" i="6"/>
  <c r="G83" i="6" s="1"/>
  <c r="F84" i="6"/>
  <c r="F85" i="6"/>
  <c r="F86" i="6"/>
  <c r="F87" i="6"/>
  <c r="F88" i="6"/>
  <c r="G88" i="6" s="1"/>
  <c r="F89" i="6"/>
  <c r="F90" i="6"/>
  <c r="F91" i="6"/>
  <c r="G91" i="6" s="1"/>
  <c r="F92" i="6"/>
  <c r="F93" i="6"/>
  <c r="F94" i="6"/>
  <c r="F95" i="6"/>
  <c r="F96" i="6"/>
  <c r="F97" i="6"/>
  <c r="F98" i="6"/>
  <c r="F99" i="6"/>
  <c r="G99" i="6" s="1"/>
  <c r="F100" i="6"/>
  <c r="F101" i="6"/>
  <c r="F102" i="6"/>
  <c r="F103" i="6"/>
  <c r="F104" i="6"/>
  <c r="F105" i="6"/>
  <c r="F106" i="6"/>
  <c r="F107" i="6"/>
  <c r="G107" i="6" s="1"/>
  <c r="F108" i="6"/>
  <c r="F109" i="6"/>
  <c r="F110" i="6"/>
  <c r="F111" i="6"/>
  <c r="F112" i="6"/>
  <c r="F113" i="6"/>
  <c r="F114" i="6"/>
  <c r="F115" i="6"/>
  <c r="G115" i="6" s="1"/>
  <c r="F116" i="6"/>
  <c r="F117" i="6"/>
  <c r="F118" i="6"/>
  <c r="F119" i="6"/>
  <c r="F120" i="6"/>
  <c r="F121" i="6"/>
  <c r="F122" i="6"/>
  <c r="F123" i="6"/>
  <c r="G123" i="6" s="1"/>
  <c r="F124" i="6"/>
  <c r="F125" i="6"/>
  <c r="F126" i="6"/>
  <c r="F127" i="6"/>
  <c r="F128" i="6"/>
  <c r="G128" i="6" s="1"/>
  <c r="F129" i="6"/>
  <c r="F130" i="6"/>
  <c r="F131" i="6"/>
  <c r="G131" i="6" s="1"/>
  <c r="F132" i="6"/>
  <c r="F133" i="6"/>
  <c r="F134" i="6"/>
  <c r="F135" i="6"/>
  <c r="F136" i="6"/>
  <c r="F137" i="6"/>
  <c r="F138" i="6"/>
  <c r="F139" i="6"/>
  <c r="G139" i="6" s="1"/>
  <c r="F140" i="6"/>
  <c r="F141" i="6"/>
  <c r="F142" i="6"/>
  <c r="F143" i="6"/>
  <c r="F144" i="6"/>
  <c r="F145" i="6"/>
  <c r="F146" i="6"/>
  <c r="G147" i="6"/>
  <c r="F147" i="6"/>
  <c r="F148" i="6"/>
  <c r="G148" i="6" s="1"/>
  <c r="F149" i="6"/>
  <c r="F150" i="6"/>
  <c r="F151" i="6"/>
  <c r="F152" i="6"/>
  <c r="F153" i="6"/>
  <c r="F154" i="6"/>
  <c r="F155" i="6"/>
  <c r="F156" i="6"/>
  <c r="G156" i="6" s="1"/>
  <c r="F157" i="6"/>
  <c r="F158" i="6"/>
  <c r="F159" i="6"/>
  <c r="F160" i="6"/>
  <c r="G160" i="6" s="1"/>
  <c r="F161" i="6"/>
  <c r="F162" i="6"/>
  <c r="F163" i="6"/>
  <c r="G163" i="6" s="1"/>
  <c r="F164" i="6"/>
  <c r="F165" i="6"/>
  <c r="F166" i="6"/>
  <c r="F167" i="6"/>
  <c r="F168" i="6"/>
  <c r="F169" i="6"/>
  <c r="F170" i="6"/>
  <c r="F171" i="6"/>
  <c r="G171" i="6" s="1"/>
  <c r="F172" i="6"/>
  <c r="F173" i="6"/>
  <c r="F174" i="6"/>
  <c r="F175" i="6"/>
  <c r="F176" i="6"/>
  <c r="G176" i="6" s="1"/>
  <c r="F177" i="6"/>
  <c r="F178" i="6"/>
  <c r="F179" i="6"/>
  <c r="G179" i="6" s="1"/>
  <c r="F180" i="6"/>
  <c r="F181" i="6"/>
  <c r="F182" i="6"/>
  <c r="F183" i="6"/>
  <c r="F184" i="6"/>
  <c r="F185" i="6"/>
  <c r="F186" i="6"/>
  <c r="F187" i="6"/>
  <c r="G187" i="6" s="1"/>
  <c r="F188" i="6"/>
  <c r="G188" i="6" s="1"/>
  <c r="F189" i="6"/>
  <c r="F190" i="6"/>
  <c r="F191" i="6"/>
  <c r="F192" i="6"/>
  <c r="F193" i="6"/>
  <c r="F194" i="6"/>
  <c r="F195" i="6"/>
  <c r="G195" i="6" s="1"/>
  <c r="F196" i="6"/>
  <c r="F197" i="6"/>
  <c r="F198" i="6"/>
  <c r="F199" i="6"/>
  <c r="F200" i="6"/>
  <c r="F201" i="6"/>
  <c r="F202" i="6"/>
  <c r="F203" i="6"/>
  <c r="G203" i="6" s="1"/>
  <c r="F204" i="6"/>
  <c r="F205" i="6"/>
  <c r="F206" i="6"/>
  <c r="F207" i="6"/>
  <c r="F208" i="6"/>
  <c r="F209" i="6"/>
  <c r="F210" i="6"/>
  <c r="F211" i="6"/>
  <c r="G211" i="6" s="1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G227" i="6" s="1"/>
  <c r="F228" i="6"/>
  <c r="F229" i="6"/>
  <c r="F230" i="6"/>
  <c r="F231" i="6"/>
  <c r="F232" i="6"/>
  <c r="F233" i="6"/>
  <c r="F234" i="6"/>
  <c r="F235" i="6"/>
  <c r="G235" i="6" s="1"/>
  <c r="F236" i="6"/>
  <c r="F237" i="6"/>
  <c r="F238" i="6"/>
  <c r="F239" i="6"/>
  <c r="F240" i="6"/>
  <c r="F241" i="6"/>
  <c r="F242" i="6"/>
  <c r="F243" i="6"/>
  <c r="G243" i="6" s="1"/>
  <c r="F244" i="6"/>
  <c r="F245" i="6"/>
  <c r="F246" i="6"/>
  <c r="F247" i="6"/>
  <c r="F248" i="6"/>
  <c r="F249" i="6"/>
  <c r="F250" i="6"/>
  <c r="F251" i="6"/>
  <c r="G251" i="6" s="1"/>
  <c r="F252" i="6"/>
  <c r="F253" i="6"/>
  <c r="F254" i="6"/>
  <c r="F255" i="6"/>
  <c r="F256" i="6"/>
  <c r="G256" i="6" s="1"/>
  <c r="F257" i="6"/>
  <c r="F258" i="6"/>
  <c r="F259" i="6"/>
  <c r="G259" i="6" s="1"/>
  <c r="F260" i="6"/>
  <c r="F261" i="6"/>
  <c r="F262" i="6"/>
  <c r="F263" i="6"/>
  <c r="F264" i="6"/>
  <c r="F265" i="6"/>
  <c r="F266" i="6"/>
  <c r="F267" i="6"/>
  <c r="G267" i="6" s="1"/>
  <c r="F268" i="6"/>
  <c r="F269" i="6"/>
  <c r="F270" i="6"/>
  <c r="F271" i="6"/>
  <c r="F272" i="6"/>
  <c r="G272" i="6" s="1"/>
  <c r="F273" i="6"/>
  <c r="F274" i="6"/>
  <c r="F275" i="6"/>
  <c r="G275" i="6" s="1"/>
  <c r="F276" i="6"/>
  <c r="F277" i="6"/>
  <c r="F278" i="6"/>
  <c r="F279" i="6"/>
  <c r="F280" i="6"/>
  <c r="F281" i="6"/>
  <c r="F282" i="6"/>
  <c r="F283" i="6"/>
  <c r="G283" i="6" s="1"/>
  <c r="F284" i="6"/>
  <c r="G284" i="6" s="1"/>
  <c r="F285" i="6"/>
  <c r="F286" i="6"/>
  <c r="F287" i="6"/>
  <c r="F288" i="6"/>
  <c r="F289" i="6"/>
  <c r="F290" i="6"/>
  <c r="F291" i="6"/>
  <c r="G291" i="6" s="1"/>
  <c r="F292" i="6"/>
  <c r="F293" i="6"/>
  <c r="F294" i="6"/>
  <c r="F295" i="6"/>
  <c r="F296" i="6"/>
  <c r="F297" i="6"/>
  <c r="F298" i="6"/>
  <c r="F299" i="6"/>
  <c r="G299" i="6" s="1"/>
  <c r="F300" i="6"/>
  <c r="F301" i="6"/>
  <c r="F302" i="6"/>
  <c r="F303" i="6"/>
  <c r="F304" i="6"/>
  <c r="F305" i="6"/>
  <c r="F306" i="6"/>
  <c r="F307" i="6"/>
  <c r="G307" i="6" s="1"/>
  <c r="F308" i="6"/>
  <c r="F309" i="6"/>
  <c r="F310" i="6"/>
  <c r="F311" i="6"/>
  <c r="F312" i="6"/>
  <c r="G312" i="6" s="1"/>
  <c r="F313" i="6"/>
  <c r="F314" i="6"/>
  <c r="F315" i="6"/>
  <c r="G315" i="6" s="1"/>
  <c r="F316" i="6"/>
  <c r="F317" i="6"/>
  <c r="F318" i="6"/>
  <c r="F319" i="6"/>
  <c r="F320" i="6"/>
  <c r="F321" i="6"/>
  <c r="F322" i="6"/>
  <c r="F323" i="6"/>
  <c r="G323" i="6" s="1"/>
  <c r="F324" i="6"/>
  <c r="F325" i="6"/>
  <c r="F326" i="6"/>
  <c r="F327" i="6"/>
  <c r="F328" i="6"/>
  <c r="F329" i="6"/>
  <c r="F330" i="6"/>
  <c r="F331" i="6"/>
  <c r="G331" i="6" s="1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G347" i="6" s="1"/>
  <c r="F348" i="6"/>
  <c r="F349" i="6"/>
  <c r="F350" i="6"/>
  <c r="F351" i="6"/>
  <c r="F352" i="6"/>
  <c r="G352" i="6" s="1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G368" i="6" s="1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G408" i="6" s="1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G480" i="6" s="1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G528" i="6" s="1"/>
  <c r="F529" i="6"/>
  <c r="F530" i="6"/>
  <c r="F531" i="6"/>
  <c r="F532" i="6"/>
  <c r="F533" i="6"/>
  <c r="F534" i="6"/>
  <c r="F535" i="6"/>
  <c r="F536" i="6"/>
  <c r="F537" i="6"/>
  <c r="F538" i="6"/>
  <c r="G538" i="6" s="1"/>
  <c r="F539" i="6"/>
  <c r="F540" i="6"/>
  <c r="F541" i="6"/>
  <c r="F542" i="6"/>
  <c r="F543" i="6"/>
  <c r="F544" i="6"/>
  <c r="F545" i="6"/>
  <c r="F546" i="6"/>
  <c r="G546" i="6" s="1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G562" i="6" s="1"/>
  <c r="F563" i="6"/>
  <c r="F564" i="6"/>
  <c r="F565" i="6"/>
  <c r="F566" i="6"/>
  <c r="F567" i="6"/>
  <c r="F568" i="6"/>
  <c r="G568" i="6" s="1"/>
  <c r="F569" i="6"/>
  <c r="F570" i="6"/>
  <c r="G570" i="6" s="1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G584" i="6" s="1"/>
  <c r="F585" i="6"/>
  <c r="F586" i="6"/>
  <c r="G586" i="6" s="1"/>
  <c r="F587" i="6"/>
  <c r="F588" i="6"/>
  <c r="F589" i="6"/>
  <c r="F590" i="6"/>
  <c r="F591" i="6"/>
  <c r="F592" i="6"/>
  <c r="F593" i="6"/>
  <c r="F594" i="6"/>
  <c r="G594" i="6" s="1"/>
  <c r="F595" i="6"/>
  <c r="F596" i="6"/>
  <c r="F597" i="6"/>
  <c r="F598" i="6"/>
  <c r="F599" i="6"/>
  <c r="F600" i="6"/>
  <c r="F601" i="6"/>
  <c r="F602" i="6"/>
  <c r="G602" i="6" s="1"/>
  <c r="F603" i="6"/>
  <c r="F604" i="6"/>
  <c r="F605" i="6"/>
  <c r="F606" i="6"/>
  <c r="F607" i="6"/>
  <c r="F608" i="6"/>
  <c r="G608" i="6" s="1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G497" i="6" l="1"/>
  <c r="G425" i="6"/>
  <c r="G185" i="6"/>
  <c r="G607" i="6"/>
  <c r="G591" i="6"/>
  <c r="G31" i="6"/>
  <c r="G23" i="6"/>
  <c r="G583" i="6"/>
  <c r="G599" i="6"/>
  <c r="G575" i="6"/>
  <c r="G519" i="6"/>
  <c r="G503" i="6"/>
  <c r="G487" i="6"/>
  <c r="G479" i="6"/>
  <c r="G471" i="6"/>
  <c r="G455" i="6"/>
  <c r="G447" i="6"/>
  <c r="G439" i="6"/>
  <c r="G423" i="6"/>
  <c r="G415" i="6"/>
  <c r="G407" i="6"/>
  <c r="G391" i="6"/>
  <c r="G383" i="6"/>
  <c r="G375" i="6"/>
  <c r="G359" i="6"/>
  <c r="G351" i="6"/>
  <c r="G343" i="6"/>
  <c r="G327" i="6"/>
  <c r="G319" i="6"/>
  <c r="G263" i="6"/>
  <c r="G255" i="6"/>
  <c r="G247" i="6"/>
  <c r="G199" i="6"/>
  <c r="G191" i="6"/>
  <c r="G183" i="6"/>
  <c r="G167" i="6"/>
  <c r="G159" i="6"/>
  <c r="G386" i="6"/>
  <c r="G578" i="6"/>
  <c r="G554" i="6"/>
  <c r="G530" i="6"/>
  <c r="G627" i="6"/>
  <c r="G619" i="6"/>
  <c r="G596" i="6"/>
  <c r="G572" i="6"/>
  <c r="G492" i="6"/>
  <c r="G396" i="6"/>
  <c r="G603" i="6"/>
  <c r="G587" i="6"/>
  <c r="G579" i="6"/>
  <c r="G563" i="6"/>
  <c r="G555" i="6"/>
  <c r="G523" i="6"/>
  <c r="G515" i="6"/>
  <c r="G507" i="6"/>
  <c r="G499" i="6"/>
  <c r="G491" i="6"/>
  <c r="G475" i="6"/>
  <c r="G467" i="6"/>
  <c r="G459" i="6"/>
  <c r="G451" i="6"/>
  <c r="G443" i="6"/>
  <c r="G435" i="6"/>
  <c r="G427" i="6"/>
  <c r="G411" i="6"/>
  <c r="G403" i="6"/>
  <c r="G395" i="6"/>
  <c r="G387" i="6"/>
  <c r="G379" i="6"/>
  <c r="G371" i="6"/>
  <c r="G363" i="6"/>
  <c r="G355" i="6"/>
  <c r="G339" i="6"/>
  <c r="G522" i="6"/>
  <c r="G514" i="6"/>
  <c r="G506" i="6"/>
  <c r="G498" i="6"/>
  <c r="G490" i="6"/>
  <c r="G482" i="6"/>
  <c r="G466" i="6"/>
  <c r="G458" i="6"/>
  <c r="G450" i="6"/>
  <c r="G442" i="6"/>
  <c r="G434" i="6"/>
  <c r="G426" i="6"/>
  <c r="G418" i="6"/>
  <c r="G402" i="6"/>
  <c r="G394" i="6"/>
  <c r="G370" i="6"/>
  <c r="G362" i="6"/>
  <c r="G354" i="6"/>
  <c r="G338" i="6"/>
  <c r="G330" i="6"/>
  <c r="G322" i="6"/>
  <c r="G314" i="6"/>
  <c r="G306" i="6"/>
  <c r="G298" i="6"/>
  <c r="G290" i="6"/>
  <c r="G274" i="6"/>
  <c r="G266" i="6"/>
  <c r="G258" i="6"/>
  <c r="G250" i="6"/>
  <c r="G242" i="6"/>
  <c r="G234" i="6"/>
  <c r="G226" i="6"/>
  <c r="G210" i="6"/>
  <c r="G202" i="6"/>
  <c r="G194" i="6"/>
  <c r="G186" i="6"/>
  <c r="G178" i="6"/>
  <c r="G170" i="6"/>
  <c r="G162" i="6"/>
  <c r="G146" i="6"/>
  <c r="G138" i="6"/>
  <c r="G130" i="6"/>
  <c r="G114" i="6"/>
  <c r="G106" i="6"/>
  <c r="G98" i="6"/>
  <c r="G82" i="6"/>
  <c r="G74" i="6"/>
  <c r="G66" i="6"/>
  <c r="G50" i="6"/>
  <c r="G42" i="6"/>
  <c r="G34" i="6"/>
  <c r="G26" i="6"/>
  <c r="G18" i="6"/>
  <c r="G626" i="6"/>
  <c r="G618" i="6"/>
  <c r="G610" i="6"/>
  <c r="G567" i="6"/>
  <c r="G71" i="6"/>
  <c r="G151" i="6"/>
  <c r="G551" i="6"/>
  <c r="G543" i="6"/>
  <c r="G535" i="6"/>
  <c r="G311" i="6"/>
  <c r="G295" i="6"/>
  <c r="G287" i="6"/>
  <c r="G279" i="6"/>
  <c r="G135" i="6"/>
  <c r="G127" i="6"/>
  <c r="G119" i="6"/>
  <c r="G103" i="6"/>
  <c r="G95" i="6"/>
  <c r="G87" i="6"/>
  <c r="G532" i="6"/>
  <c r="G428" i="6"/>
  <c r="G340" i="6"/>
  <c r="G204" i="6"/>
  <c r="G172" i="6"/>
  <c r="G76" i="6"/>
  <c r="G511" i="6"/>
  <c r="G231" i="6"/>
  <c r="G223" i="6"/>
  <c r="G215" i="6"/>
  <c r="G63" i="6"/>
  <c r="G55" i="6"/>
  <c r="G39" i="6"/>
  <c r="G438" i="6"/>
  <c r="G377" i="6"/>
  <c r="G201" i="6"/>
  <c r="G20" i="6"/>
  <c r="G253" i="6"/>
  <c r="G108" i="6"/>
  <c r="G629" i="6"/>
  <c r="G316" i="6"/>
  <c r="G145" i="6"/>
  <c r="G17" i="6"/>
  <c r="G317" i="6"/>
  <c r="G52" i="6"/>
  <c r="G509" i="6"/>
  <c r="G125" i="6"/>
  <c r="G604" i="6"/>
  <c r="G588" i="6"/>
  <c r="G580" i="6"/>
  <c r="G564" i="6"/>
  <c r="G556" i="6"/>
  <c r="G540" i="6"/>
  <c r="G524" i="6"/>
  <c r="G508" i="6"/>
  <c r="G500" i="6"/>
  <c r="G476" i="6"/>
  <c r="G468" i="6"/>
  <c r="G460" i="6"/>
  <c r="G444" i="6"/>
  <c r="G436" i="6"/>
  <c r="G412" i="6"/>
  <c r="G404" i="6"/>
  <c r="G380" i="6"/>
  <c r="G372" i="6"/>
  <c r="G364" i="6"/>
  <c r="G348" i="6"/>
  <c r="G332" i="6"/>
  <c r="G308" i="6"/>
  <c r="G300" i="6"/>
  <c r="G276" i="6"/>
  <c r="G268" i="6"/>
  <c r="G252" i="6"/>
  <c r="G244" i="6"/>
  <c r="G236" i="6"/>
  <c r="G220" i="6"/>
  <c r="G212" i="6"/>
  <c r="G180" i="6"/>
  <c r="G140" i="6"/>
  <c r="G124" i="6"/>
  <c r="G116" i="6"/>
  <c r="G92" i="6"/>
  <c r="G84" i="6"/>
  <c r="G60" i="6"/>
  <c r="G44" i="6"/>
  <c r="G28" i="6"/>
  <c r="G12" i="6"/>
  <c r="G613" i="6"/>
  <c r="G381" i="6"/>
  <c r="G445" i="6"/>
  <c r="G541" i="6"/>
  <c r="G573" i="6"/>
  <c r="G182" i="6"/>
  <c r="G502" i="6"/>
  <c r="G310" i="6"/>
  <c r="G598" i="6"/>
  <c r="G22" i="6"/>
  <c r="G609" i="6"/>
  <c r="G601" i="6"/>
  <c r="G593" i="6"/>
  <c r="G585" i="6"/>
  <c r="G569" i="6"/>
  <c r="G561" i="6"/>
  <c r="G553" i="6"/>
  <c r="G537" i="6"/>
  <c r="G529" i="6"/>
  <c r="G521" i="6"/>
  <c r="G505" i="6"/>
  <c r="G489" i="6"/>
  <c r="G473" i="6"/>
  <c r="G465" i="6"/>
  <c r="G457" i="6"/>
  <c r="G441" i="6"/>
  <c r="G433" i="6"/>
  <c r="G409" i="6"/>
  <c r="G401" i="6"/>
  <c r="G393" i="6"/>
  <c r="G369" i="6"/>
  <c r="G361" i="6"/>
  <c r="G345" i="6"/>
  <c r="G337" i="6"/>
  <c r="G329" i="6"/>
  <c r="G313" i="6"/>
  <c r="G305" i="6"/>
  <c r="G297" i="6"/>
  <c r="G281" i="6"/>
  <c r="G273" i="6"/>
  <c r="G265" i="6"/>
  <c r="G249" i="6"/>
  <c r="G241" i="6"/>
  <c r="G233" i="6"/>
  <c r="G217" i="6"/>
  <c r="G209" i="6"/>
  <c r="G177" i="6"/>
  <c r="G169" i="6"/>
  <c r="G153" i="6"/>
  <c r="G137" i="6"/>
  <c r="G121" i="6"/>
  <c r="G113" i="6"/>
  <c r="G105" i="6"/>
  <c r="G89" i="6"/>
  <c r="G81" i="6"/>
  <c r="G73" i="6"/>
  <c r="G49" i="6"/>
  <c r="G41" i="6"/>
  <c r="G25" i="6"/>
  <c r="G622" i="6"/>
  <c r="G246" i="6"/>
  <c r="G600" i="6"/>
  <c r="G592" i="6"/>
  <c r="G576" i="6"/>
  <c r="G560" i="6"/>
  <c r="G544" i="6"/>
  <c r="G536" i="6"/>
  <c r="G512" i="6"/>
  <c r="G504" i="6"/>
  <c r="G496" i="6"/>
  <c r="G472" i="6"/>
  <c r="G464" i="6"/>
  <c r="G448" i="6"/>
  <c r="G440" i="6"/>
  <c r="G432" i="6"/>
  <c r="G416" i="6"/>
  <c r="G400" i="6"/>
  <c r="G384" i="6"/>
  <c r="G376" i="6"/>
  <c r="G344" i="6"/>
  <c r="G336" i="6"/>
  <c r="G320" i="6"/>
  <c r="G304" i="6"/>
  <c r="G288" i="6"/>
  <c r="G280" i="6"/>
  <c r="G248" i="6"/>
  <c r="G240" i="6"/>
  <c r="G224" i="6"/>
  <c r="G216" i="6"/>
  <c r="G208" i="6"/>
  <c r="G192" i="6"/>
  <c r="G184" i="6"/>
  <c r="G152" i="6"/>
  <c r="G144" i="6"/>
  <c r="G120" i="6"/>
  <c r="G112" i="6"/>
  <c r="G96" i="6"/>
  <c r="G80" i="6"/>
  <c r="G64" i="6"/>
  <c r="G56" i="6"/>
  <c r="G24" i="6"/>
  <c r="G16" i="6"/>
  <c r="G614" i="6"/>
  <c r="G634" i="6"/>
  <c r="G630" i="6"/>
  <c r="G534" i="6"/>
  <c r="G483" i="6"/>
  <c r="G349" i="6"/>
  <c r="G282" i="6"/>
  <c r="G278" i="6"/>
  <c r="G219" i="6"/>
  <c r="G93" i="6"/>
  <c r="G58" i="6"/>
  <c r="G54" i="6"/>
  <c r="G27" i="6"/>
  <c r="G474" i="6"/>
  <c r="G470" i="6"/>
  <c r="G419" i="6"/>
  <c r="G285" i="6"/>
  <c r="G218" i="6"/>
  <c r="G214" i="6"/>
  <c r="G155" i="6"/>
  <c r="G61" i="6"/>
  <c r="G621" i="6"/>
  <c r="G14" i="6"/>
  <c r="G547" i="6"/>
  <c r="G477" i="6"/>
  <c r="G410" i="6"/>
  <c r="G406" i="6"/>
  <c r="G221" i="6"/>
  <c r="G154" i="6"/>
  <c r="G150" i="6"/>
  <c r="G29" i="6"/>
  <c r="G378" i="6"/>
  <c r="G374" i="6"/>
  <c r="G189" i="6"/>
  <c r="G122" i="6"/>
  <c r="G118" i="6"/>
  <c r="G413" i="6"/>
  <c r="G346" i="6"/>
  <c r="G342" i="6"/>
  <c r="G157" i="6"/>
  <c r="G90" i="6"/>
  <c r="G86" i="6"/>
  <c r="G59" i="6"/>
  <c r="G633" i="6"/>
  <c r="G615" i="6"/>
  <c r="G611" i="6"/>
  <c r="G566" i="6"/>
  <c r="G632" i="6"/>
  <c r="G628" i="6"/>
  <c r="G625" i="6"/>
  <c r="G595" i="6"/>
  <c r="G577" i="6"/>
  <c r="G539" i="6"/>
  <c r="G531" i="6"/>
  <c r="G631" i="6"/>
  <c r="G624" i="6"/>
  <c r="G620" i="6"/>
  <c r="G617" i="6"/>
  <c r="G605" i="6"/>
  <c r="G623" i="6"/>
  <c r="G616" i="6"/>
  <c r="G612" i="6"/>
  <c r="G571" i="6"/>
  <c r="G559" i="6"/>
  <c r="G552" i="6"/>
  <c r="G548" i="6"/>
  <c r="G545" i="6"/>
  <c r="G527" i="6"/>
  <c r="G520" i="6"/>
  <c r="G516" i="6"/>
  <c r="G513" i="6"/>
  <c r="G495" i="6"/>
  <c r="G488" i="6"/>
  <c r="G484" i="6"/>
  <c r="G481" i="6"/>
  <c r="G463" i="6"/>
  <c r="G456" i="6"/>
  <c r="G452" i="6"/>
  <c r="G449" i="6"/>
  <c r="G431" i="6"/>
  <c r="G424" i="6"/>
  <c r="G420" i="6"/>
  <c r="G417" i="6"/>
  <c r="G399" i="6"/>
  <c r="G392" i="6"/>
  <c r="G388" i="6"/>
  <c r="G385" i="6"/>
  <c r="G367" i="6"/>
  <c r="G360" i="6"/>
  <c r="G356" i="6"/>
  <c r="G353" i="6"/>
  <c r="G335" i="6"/>
  <c r="G328" i="6"/>
  <c r="G324" i="6"/>
  <c r="G321" i="6"/>
  <c r="G303" i="6"/>
  <c r="G296" i="6"/>
  <c r="G292" i="6"/>
  <c r="G289" i="6"/>
  <c r="G271" i="6"/>
  <c r="G264" i="6"/>
  <c r="G260" i="6"/>
  <c r="G257" i="6"/>
  <c r="G239" i="6"/>
  <c r="G232" i="6"/>
  <c r="G228" i="6"/>
  <c r="G225" i="6"/>
  <c r="G207" i="6"/>
  <c r="G200" i="6"/>
  <c r="G196" i="6"/>
  <c r="G193" i="6"/>
  <c r="G175" i="6"/>
  <c r="G168" i="6"/>
  <c r="G164" i="6"/>
  <c r="G161" i="6"/>
  <c r="G143" i="6"/>
  <c r="G136" i="6"/>
  <c r="G132" i="6"/>
  <c r="G129" i="6"/>
  <c r="G111" i="6"/>
  <c r="G104" i="6"/>
  <c r="G100" i="6"/>
  <c r="G97" i="6"/>
  <c r="G79" i="6"/>
  <c r="G72" i="6"/>
  <c r="G68" i="6"/>
  <c r="G65" i="6"/>
  <c r="G47" i="6"/>
  <c r="G40" i="6"/>
  <c r="G36" i="6"/>
  <c r="G33" i="6"/>
  <c r="G15" i="6"/>
  <c r="G597" i="6"/>
  <c r="G590" i="6"/>
  <c r="G565" i="6"/>
  <c r="G558" i="6"/>
  <c r="G533" i="6"/>
  <c r="G526" i="6"/>
  <c r="G501" i="6"/>
  <c r="G494" i="6"/>
  <c r="G469" i="6"/>
  <c r="G462" i="6"/>
  <c r="G437" i="6"/>
  <c r="G430" i="6"/>
  <c r="G405" i="6"/>
  <c r="G398" i="6"/>
  <c r="G373" i="6"/>
  <c r="G366" i="6"/>
  <c r="G341" i="6"/>
  <c r="G334" i="6"/>
  <c r="G309" i="6"/>
  <c r="G302" i="6"/>
  <c r="G277" i="6"/>
  <c r="G270" i="6"/>
  <c r="G245" i="6"/>
  <c r="G238" i="6"/>
  <c r="G213" i="6"/>
  <c r="G206" i="6"/>
  <c r="G181" i="6"/>
  <c r="G174" i="6"/>
  <c r="G149" i="6"/>
  <c r="G142" i="6"/>
  <c r="G117" i="6"/>
  <c r="G110" i="6"/>
  <c r="G85" i="6"/>
  <c r="G78" i="6"/>
  <c r="G53" i="6"/>
  <c r="G46" i="6"/>
  <c r="G21" i="6"/>
  <c r="G589" i="6"/>
  <c r="G582" i="6"/>
  <c r="G557" i="6"/>
  <c r="G550" i="6"/>
  <c r="G525" i="6"/>
  <c r="G518" i="6"/>
  <c r="G493" i="6"/>
  <c r="G486" i="6"/>
  <c r="G461" i="6"/>
  <c r="G454" i="6"/>
  <c r="G429" i="6"/>
  <c r="G422" i="6"/>
  <c r="G397" i="6"/>
  <c r="G390" i="6"/>
  <c r="G365" i="6"/>
  <c r="G358" i="6"/>
  <c r="G333" i="6"/>
  <c r="G326" i="6"/>
  <c r="G301" i="6"/>
  <c r="G294" i="6"/>
  <c r="G269" i="6"/>
  <c r="G262" i="6"/>
  <c r="G237" i="6"/>
  <c r="G230" i="6"/>
  <c r="G205" i="6"/>
  <c r="G198" i="6"/>
  <c r="G173" i="6"/>
  <c r="G166" i="6"/>
  <c r="G141" i="6"/>
  <c r="G134" i="6"/>
  <c r="G109" i="6"/>
  <c r="G102" i="6"/>
  <c r="G77" i="6"/>
  <c r="G70" i="6"/>
  <c r="G45" i="6"/>
  <c r="G38" i="6"/>
  <c r="G13" i="6"/>
  <c r="G606" i="6"/>
  <c r="G581" i="6"/>
  <c r="G574" i="6"/>
  <c r="G549" i="6"/>
  <c r="G542" i="6"/>
  <c r="G517" i="6"/>
  <c r="G510" i="6"/>
  <c r="G485" i="6"/>
  <c r="G478" i="6"/>
  <c r="G453" i="6"/>
  <c r="G446" i="6"/>
  <c r="G421" i="6"/>
  <c r="G414" i="6"/>
  <c r="G389" i="6"/>
  <c r="G382" i="6"/>
  <c r="G357" i="6"/>
  <c r="G350" i="6"/>
  <c r="G325" i="6"/>
  <c r="G318" i="6"/>
  <c r="G293" i="6"/>
  <c r="G286" i="6"/>
  <c r="G261" i="6"/>
  <c r="G254" i="6"/>
  <c r="G229" i="6"/>
  <c r="G222" i="6"/>
  <c r="G197" i="6"/>
  <c r="G190" i="6"/>
  <c r="G165" i="6"/>
  <c r="G158" i="6"/>
  <c r="G133" i="6"/>
  <c r="G126" i="6"/>
  <c r="G101" i="6"/>
  <c r="G94" i="6"/>
  <c r="G69" i="6"/>
  <c r="G62" i="6"/>
  <c r="G37" i="6"/>
  <c r="G30" i="6"/>
  <c r="F9" i="6" l="1"/>
  <c r="F10" i="6"/>
  <c r="F11" i="6"/>
  <c r="F635" i="6"/>
  <c r="F636" i="6"/>
  <c r="F637" i="6"/>
  <c r="G637" i="6" s="1"/>
  <c r="G636" i="6" l="1"/>
  <c r="G9" i="6"/>
  <c r="G11" i="6"/>
  <c r="G10" i="6"/>
  <c r="G635" i="6"/>
</calcChain>
</file>

<file path=xl/sharedStrings.xml><?xml version="1.0" encoding="utf-8"?>
<sst xmlns="http://schemas.openxmlformats.org/spreadsheetml/2006/main" count="9486" uniqueCount="1045">
  <si>
    <t xml:space="preserve"> Leveringsvorm</t>
  </si>
  <si>
    <t xml:space="preserve"> Code</t>
  </si>
  <si>
    <t xml:space="preserve"> Prestatie</t>
  </si>
  <si>
    <t>Z015</t>
  </si>
  <si>
    <t>Z025</t>
  </si>
  <si>
    <t>Z031</t>
  </si>
  <si>
    <t>Z041</t>
  </si>
  <si>
    <t>Z051</t>
  </si>
  <si>
    <t>Z061</t>
  </si>
  <si>
    <t>Z071</t>
  </si>
  <si>
    <t>Z081</t>
  </si>
  <si>
    <t>Z095</t>
  </si>
  <si>
    <t>Z101</t>
  </si>
  <si>
    <t>Z033</t>
  </si>
  <si>
    <t>Z043</t>
  </si>
  <si>
    <t>Z053</t>
  </si>
  <si>
    <t>Z063</t>
  </si>
  <si>
    <t>Z073</t>
  </si>
  <si>
    <t>Z083</t>
  </si>
  <si>
    <t>Z097</t>
  </si>
  <si>
    <t>Z103</t>
  </si>
  <si>
    <t>Z212</t>
  </si>
  <si>
    <t>Z222</t>
  </si>
  <si>
    <t>Z232</t>
  </si>
  <si>
    <t>Z242</t>
  </si>
  <si>
    <t>Z252</t>
  </si>
  <si>
    <t>Z262</t>
  </si>
  <si>
    <t>Z272</t>
  </si>
  <si>
    <t>Z213</t>
  </si>
  <si>
    <t>Z223</t>
  </si>
  <si>
    <t>Z233</t>
  </si>
  <si>
    <t>Z243</t>
  </si>
  <si>
    <t>Z253</t>
  </si>
  <si>
    <t>Z263</t>
  </si>
  <si>
    <t>Z273</t>
  </si>
  <si>
    <t>Z414</t>
  </si>
  <si>
    <t>Z424</t>
  </si>
  <si>
    <t>Z415</t>
  </si>
  <si>
    <t>Z425</t>
  </si>
  <si>
    <t>Z430</t>
  </si>
  <si>
    <t>Z440</t>
  </si>
  <si>
    <t>Z454</t>
  </si>
  <si>
    <t>Z460</t>
  </si>
  <si>
    <t>Z470</t>
  </si>
  <si>
    <t>Z480</t>
  </si>
  <si>
    <t>Z431</t>
  </si>
  <si>
    <t>Z441</t>
  </si>
  <si>
    <t>Z455</t>
  </si>
  <si>
    <t>Z461</t>
  </si>
  <si>
    <t>Z471</t>
  </si>
  <si>
    <t>Z481</t>
  </si>
  <si>
    <t>Z432</t>
  </si>
  <si>
    <t>Z442</t>
  </si>
  <si>
    <t>Z456</t>
  </si>
  <si>
    <t>Z462</t>
  </si>
  <si>
    <t>Z472</t>
  </si>
  <si>
    <t>Z482</t>
  </si>
  <si>
    <t>Z433</t>
  </si>
  <si>
    <t>Z443</t>
  </si>
  <si>
    <t>Z457</t>
  </si>
  <si>
    <t>Z463</t>
  </si>
  <si>
    <t>Z473</t>
  </si>
  <si>
    <t>Z483</t>
  </si>
  <si>
    <t>Z513</t>
  </si>
  <si>
    <t>Z523</t>
  </si>
  <si>
    <t>Z533</t>
  </si>
  <si>
    <t>Z543</t>
  </si>
  <si>
    <t>Z553</t>
  </si>
  <si>
    <t>Z573</t>
  </si>
  <si>
    <t>Z614</t>
  </si>
  <si>
    <t>Z624</t>
  </si>
  <si>
    <t>Z615</t>
  </si>
  <si>
    <t>Z625</t>
  </si>
  <si>
    <t>Z630</t>
  </si>
  <si>
    <t>Z640</t>
  </si>
  <si>
    <t>Z650</t>
  </si>
  <si>
    <t>Z660</t>
  </si>
  <si>
    <t>Z670</t>
  </si>
  <si>
    <t>Z631</t>
  </si>
  <si>
    <t>Z641</t>
  </si>
  <si>
    <t>Z651</t>
  </si>
  <si>
    <t>Z661</t>
  </si>
  <si>
    <t>Z671</t>
  </si>
  <si>
    <t>Z632</t>
  </si>
  <si>
    <t>Z642</t>
  </si>
  <si>
    <t>Z652</t>
  </si>
  <si>
    <t>Z662</t>
  </si>
  <si>
    <t>Z672</t>
  </si>
  <si>
    <t>Z633</t>
  </si>
  <si>
    <t>Z643</t>
  </si>
  <si>
    <t>Z653</t>
  </si>
  <si>
    <t>Z663</t>
  </si>
  <si>
    <t>Z673</t>
  </si>
  <si>
    <t>Z710</t>
  </si>
  <si>
    <t>Z720</t>
  </si>
  <si>
    <t>Z730</t>
  </si>
  <si>
    <t>Z740</t>
  </si>
  <si>
    <t>Z711</t>
  </si>
  <si>
    <t>Z721</t>
  </si>
  <si>
    <t>Z731</t>
  </si>
  <si>
    <t>Z741</t>
  </si>
  <si>
    <t>Z712</t>
  </si>
  <si>
    <t>Z722</t>
  </si>
  <si>
    <t>Z732</t>
  </si>
  <si>
    <t>Z742</t>
  </si>
  <si>
    <t>Z713</t>
  </si>
  <si>
    <t>Z723</t>
  </si>
  <si>
    <t>Z733</t>
  </si>
  <si>
    <t>Z743</t>
  </si>
  <si>
    <t>Z814</t>
  </si>
  <si>
    <t>Z824</t>
  </si>
  <si>
    <t>Z815</t>
  </si>
  <si>
    <t>Z825</t>
  </si>
  <si>
    <t>Z830</t>
  </si>
  <si>
    <t>Z840</t>
  </si>
  <si>
    <t>Z850</t>
  </si>
  <si>
    <t>Z831</t>
  </si>
  <si>
    <t>Z841</t>
  </si>
  <si>
    <t>Z851</t>
  </si>
  <si>
    <t>Z832</t>
  </si>
  <si>
    <t>Z842</t>
  </si>
  <si>
    <t>Z852</t>
  </si>
  <si>
    <t>Z833</t>
  </si>
  <si>
    <t>Z843</t>
  </si>
  <si>
    <t>Z853</t>
  </si>
  <si>
    <t>Z995</t>
  </si>
  <si>
    <t>Z997</t>
  </si>
  <si>
    <t>Z998</t>
  </si>
  <si>
    <t>Z916</t>
  </si>
  <si>
    <t>Z917</t>
  </si>
  <si>
    <t>Z110</t>
  </si>
  <si>
    <t>Z560</t>
  </si>
  <si>
    <t>Z280</t>
  </si>
  <si>
    <t>Z999</t>
  </si>
  <si>
    <t>Z1000</t>
  </si>
  <si>
    <t>Z1001</t>
  </si>
  <si>
    <t>Z1002</t>
  </si>
  <si>
    <t>Z1003</t>
  </si>
  <si>
    <t>H900</t>
  </si>
  <si>
    <t>H903</t>
  </si>
  <si>
    <t>H904</t>
  </si>
  <si>
    <t>H902</t>
  </si>
  <si>
    <t>H910</t>
  </si>
  <si>
    <t>H913</t>
  </si>
  <si>
    <t>H914</t>
  </si>
  <si>
    <t>H915</t>
  </si>
  <si>
    <t>H916</t>
  </si>
  <si>
    <t>H920</t>
  </si>
  <si>
    <t>H921</t>
  </si>
  <si>
    <t>H922</t>
  </si>
  <si>
    <t>H930</t>
  </si>
  <si>
    <t>H931</t>
  </si>
  <si>
    <t>H933</t>
  </si>
  <si>
    <t>H934</t>
  </si>
  <si>
    <t>Z902</t>
  </si>
  <si>
    <t>Z920</t>
  </si>
  <si>
    <t>Z910</t>
  </si>
  <si>
    <t>Z911</t>
  </si>
  <si>
    <t>Z912</t>
  </si>
  <si>
    <t>Z975</t>
  </si>
  <si>
    <t>Z976</t>
  </si>
  <si>
    <t>Z977</t>
  </si>
  <si>
    <t>Z922</t>
  </si>
  <si>
    <t>Z978</t>
  </si>
  <si>
    <t>Z979</t>
  </si>
  <si>
    <t>Z980</t>
  </si>
  <si>
    <t>Z982</t>
  </si>
  <si>
    <t>Z981</t>
  </si>
  <si>
    <t>Z913</t>
  </si>
  <si>
    <t>Z914</t>
  </si>
  <si>
    <t>Z915</t>
  </si>
  <si>
    <t>Z919</t>
  </si>
  <si>
    <t>H940</t>
  </si>
  <si>
    <t>H941</t>
  </si>
  <si>
    <t>H942</t>
  </si>
  <si>
    <t>H943</t>
  </si>
  <si>
    <t>H950</t>
  </si>
  <si>
    <t>H951</t>
  </si>
  <si>
    <t>H952</t>
  </si>
  <si>
    <t>H960</t>
  </si>
  <si>
    <t>H961</t>
  </si>
  <si>
    <t>H962</t>
  </si>
  <si>
    <t>H970</t>
  </si>
  <si>
    <t>H971</t>
  </si>
  <si>
    <t>H972</t>
  </si>
  <si>
    <t>VPT</t>
  </si>
  <si>
    <t>V015</t>
  </si>
  <si>
    <t>V025</t>
  </si>
  <si>
    <t>V031</t>
  </si>
  <si>
    <t>V041</t>
  </si>
  <si>
    <t>V051</t>
  </si>
  <si>
    <t>V061</t>
  </si>
  <si>
    <t>V071</t>
  </si>
  <si>
    <t>V081</t>
  </si>
  <si>
    <t>V095</t>
  </si>
  <si>
    <t>V101</t>
  </si>
  <si>
    <t>V033</t>
  </si>
  <si>
    <t>V043</t>
  </si>
  <si>
    <t>V053</t>
  </si>
  <si>
    <t>V063</t>
  </si>
  <si>
    <t>V073</t>
  </si>
  <si>
    <t>V083</t>
  </si>
  <si>
    <t>V097</t>
  </si>
  <si>
    <t>V103</t>
  </si>
  <si>
    <t>V414</t>
  </si>
  <si>
    <t>V424</t>
  </si>
  <si>
    <t>V415</t>
  </si>
  <si>
    <t>V425</t>
  </si>
  <si>
    <t>V430</t>
  </si>
  <si>
    <t>V440</t>
  </si>
  <si>
    <t>V454</t>
  </si>
  <si>
    <t>V460</t>
  </si>
  <si>
    <t>V470</t>
  </si>
  <si>
    <t>V480</t>
  </si>
  <si>
    <t>V431</t>
  </si>
  <si>
    <t>V441</t>
  </si>
  <si>
    <t>V455</t>
  </si>
  <si>
    <t>V461</t>
  </si>
  <si>
    <t>V471</t>
  </si>
  <si>
    <t>V481</t>
  </si>
  <si>
    <t>V432</t>
  </si>
  <si>
    <t>V442</t>
  </si>
  <si>
    <t>V456</t>
  </si>
  <si>
    <t>V462</t>
  </si>
  <si>
    <t>V472</t>
  </si>
  <si>
    <t>V482</t>
  </si>
  <si>
    <t>V433</t>
  </si>
  <si>
    <t>V443</t>
  </si>
  <si>
    <t>V457</t>
  </si>
  <si>
    <t>V463</t>
  </si>
  <si>
    <t>V473</t>
  </si>
  <si>
    <t>V483</t>
  </si>
  <si>
    <t>V513</t>
  </si>
  <si>
    <t>V523</t>
  </si>
  <si>
    <t>V533</t>
  </si>
  <si>
    <t>V543</t>
  </si>
  <si>
    <t>V553</t>
  </si>
  <si>
    <t>V573</t>
  </si>
  <si>
    <t>V614</t>
  </si>
  <si>
    <t>V624</t>
  </si>
  <si>
    <t>V615</t>
  </si>
  <si>
    <t>V625</t>
  </si>
  <si>
    <t>V630</t>
  </si>
  <si>
    <t>V640</t>
  </si>
  <si>
    <t>V650</t>
  </si>
  <si>
    <t>V660</t>
  </si>
  <si>
    <t>V670</t>
  </si>
  <si>
    <t>V631</t>
  </si>
  <si>
    <t>V641</t>
  </si>
  <si>
    <t>V651</t>
  </si>
  <si>
    <t>V661</t>
  </si>
  <si>
    <t>V671</t>
  </si>
  <si>
    <t>V632</t>
  </si>
  <si>
    <t>V642</t>
  </si>
  <si>
    <t>V652</t>
  </si>
  <si>
    <t>V662</t>
  </si>
  <si>
    <t>V672</t>
  </si>
  <si>
    <t>V633</t>
  </si>
  <si>
    <t>V643</t>
  </si>
  <si>
    <t>V653</t>
  </si>
  <si>
    <t>V663</t>
  </si>
  <si>
    <t>V673</t>
  </si>
  <si>
    <t>V710</t>
  </si>
  <si>
    <t>V720</t>
  </si>
  <si>
    <t>V730</t>
  </si>
  <si>
    <t>V740</t>
  </si>
  <si>
    <t>V711</t>
  </si>
  <si>
    <t>V721</t>
  </si>
  <si>
    <t>V731</t>
  </si>
  <si>
    <t>V741</t>
  </si>
  <si>
    <t>V712</t>
  </si>
  <si>
    <t>V722</t>
  </si>
  <si>
    <t>V732</t>
  </si>
  <si>
    <t>V742</t>
  </si>
  <si>
    <t>V713</t>
  </si>
  <si>
    <t>V723</t>
  </si>
  <si>
    <t>V733</t>
  </si>
  <si>
    <t>V743</t>
  </si>
  <si>
    <t>V814</t>
  </si>
  <si>
    <t>V824</t>
  </si>
  <si>
    <t>V815</t>
  </si>
  <si>
    <t>V825</t>
  </si>
  <si>
    <t>V830</t>
  </si>
  <si>
    <t>V840</t>
  </si>
  <si>
    <t>V850</t>
  </si>
  <si>
    <t>V831</t>
  </si>
  <si>
    <t>V841</t>
  </si>
  <si>
    <t>V851</t>
  </si>
  <si>
    <t>V832</t>
  </si>
  <si>
    <t>V842</t>
  </si>
  <si>
    <t>V852</t>
  </si>
  <si>
    <t>V833</t>
  </si>
  <si>
    <t>V843</t>
  </si>
  <si>
    <t>V853</t>
  </si>
  <si>
    <t>V920</t>
  </si>
  <si>
    <t>V910</t>
  </si>
  <si>
    <t>V975</t>
  </si>
  <si>
    <t>V976</t>
  </si>
  <si>
    <t>V977</t>
  </si>
  <si>
    <t>V978</t>
  </si>
  <si>
    <t>V979</t>
  </si>
  <si>
    <t>V980</t>
  </si>
  <si>
    <t>V981</t>
  </si>
  <si>
    <t>V913</t>
  </si>
  <si>
    <t>V914</t>
  </si>
  <si>
    <t>V915</t>
  </si>
  <si>
    <t>V919</t>
  </si>
  <si>
    <t>MPT</t>
  </si>
  <si>
    <t>H117</t>
  </si>
  <si>
    <t>H126</t>
  </si>
  <si>
    <t>H127</t>
  </si>
  <si>
    <t>H120</t>
  </si>
  <si>
    <t>H300</t>
  </si>
  <si>
    <t>H150</t>
  </si>
  <si>
    <t>H152</t>
  </si>
  <si>
    <t>H153</t>
  </si>
  <si>
    <t>H301</t>
  </si>
  <si>
    <t>H303</t>
  </si>
  <si>
    <t>H302</t>
  </si>
  <si>
    <t>H304</t>
  </si>
  <si>
    <t>H132</t>
  </si>
  <si>
    <t>H180</t>
  </si>
  <si>
    <t>H531</t>
  </si>
  <si>
    <t>H800</t>
  </si>
  <si>
    <t>H533</t>
  </si>
  <si>
    <t>H811</t>
  </si>
  <si>
    <t>H812</t>
  </si>
  <si>
    <t>H813</t>
  </si>
  <si>
    <t>H814</t>
  </si>
  <si>
    <t>H815</t>
  </si>
  <si>
    <t>H816</t>
  </si>
  <si>
    <t>H818</t>
  </si>
  <si>
    <t>H831</t>
  </si>
  <si>
    <t>H832</t>
  </si>
  <si>
    <t>H833</t>
  </si>
  <si>
    <t>H834</t>
  </si>
  <si>
    <t>H835</t>
  </si>
  <si>
    <t>H836</t>
  </si>
  <si>
    <t>H851</t>
  </si>
  <si>
    <t>H852</t>
  </si>
  <si>
    <t>H853</t>
  </si>
  <si>
    <t>H854</t>
  </si>
  <si>
    <t>H855</t>
  </si>
  <si>
    <t>H856</t>
  </si>
  <si>
    <t>H871</t>
  </si>
  <si>
    <t>H872</t>
  </si>
  <si>
    <t>H873</t>
  </si>
  <si>
    <t>H874</t>
  </si>
  <si>
    <t>H875</t>
  </si>
  <si>
    <t>H876</t>
  </si>
  <si>
    <t>F125</t>
  </si>
  <si>
    <t>H104</t>
  </si>
  <si>
    <t>H128</t>
  </si>
  <si>
    <t>H106</t>
  </si>
  <si>
    <t>H335</t>
  </si>
  <si>
    <t>H336</t>
  </si>
  <si>
    <t>H329</t>
  </si>
  <si>
    <t>H330</t>
  </si>
  <si>
    <t>H325</t>
  </si>
  <si>
    <t>H334</t>
  </si>
  <si>
    <t>H331</t>
  </si>
  <si>
    <t>H332</t>
  </si>
  <si>
    <t>H333</t>
  </si>
  <si>
    <t>H802</t>
  </si>
  <si>
    <t>H819</t>
  </si>
  <si>
    <t>H820</t>
  </si>
  <si>
    <t>H821</t>
  </si>
  <si>
    <t>H817</t>
  </si>
  <si>
    <t>H822</t>
  </si>
  <si>
    <t>H891</t>
  </si>
  <si>
    <t>H321</t>
  </si>
  <si>
    <t>H337</t>
  </si>
  <si>
    <t>Loon- en materiele kosten</t>
  </si>
  <si>
    <t xml:space="preserve"> Tarief GZ*</t>
  </si>
  <si>
    <t>SECTOR VERPLEGING EN VERZORGING</t>
  </si>
  <si>
    <t xml:space="preserve"> Tarief V&amp;V*</t>
  </si>
  <si>
    <t>H881</t>
  </si>
  <si>
    <t>H882</t>
  </si>
  <si>
    <t>H883</t>
  </si>
  <si>
    <t>H884</t>
  </si>
  <si>
    <t>H885</t>
  </si>
  <si>
    <t>Intramuraal</t>
  </si>
  <si>
    <t>H906</t>
  </si>
  <si>
    <t>V941</t>
  </si>
  <si>
    <t>V942</t>
  </si>
  <si>
    <t>V943</t>
  </si>
  <si>
    <t>V944</t>
  </si>
  <si>
    <t>V945</t>
  </si>
  <si>
    <t>Z941</t>
  </si>
  <si>
    <t>Z942</t>
  </si>
  <si>
    <t>Z943</t>
  </si>
  <si>
    <t>Z944</t>
  </si>
  <si>
    <t>Z945</t>
  </si>
  <si>
    <t>Z983</t>
  </si>
  <si>
    <t>ZMZ01</t>
  </si>
  <si>
    <t>NHC+NIC en/of kapitaallasten DB</t>
  </si>
  <si>
    <t>H118</t>
  </si>
  <si>
    <t>H138</t>
  </si>
  <si>
    <t>H139</t>
  </si>
  <si>
    <t>H306</t>
  </si>
  <si>
    <t>D041</t>
  </si>
  <si>
    <t>D051</t>
  </si>
  <si>
    <t>D061</t>
  </si>
  <si>
    <t>D071</t>
  </si>
  <si>
    <t>D081</t>
  </si>
  <si>
    <t>D430</t>
  </si>
  <si>
    <t>D440</t>
  </si>
  <si>
    <t>D454</t>
  </si>
  <si>
    <t>D460</t>
  </si>
  <si>
    <t>D470</t>
  </si>
  <si>
    <t>D480</t>
  </si>
  <si>
    <t>D624</t>
  </si>
  <si>
    <t>D640</t>
  </si>
  <si>
    <t>D650</t>
  </si>
  <si>
    <t>D660</t>
  </si>
  <si>
    <t>D670</t>
  </si>
  <si>
    <t>D720</t>
  </si>
  <si>
    <t>D730</t>
  </si>
  <si>
    <t>D740</t>
  </si>
  <si>
    <t>D824</t>
  </si>
  <si>
    <t>D830</t>
  </si>
  <si>
    <t>D840</t>
  </si>
  <si>
    <t>D850</t>
  </si>
  <si>
    <t>H965</t>
  </si>
  <si>
    <t>H966</t>
  </si>
  <si>
    <t>H967</t>
  </si>
  <si>
    <t>H968</t>
  </si>
  <si>
    <t>H969</t>
  </si>
  <si>
    <t>O513</t>
  </si>
  <si>
    <t>O523</t>
  </si>
  <si>
    <t>O533</t>
  </si>
  <si>
    <t>O543</t>
  </si>
  <si>
    <t>O553</t>
  </si>
  <si>
    <t>O573</t>
  </si>
  <si>
    <t>VN041</t>
  </si>
  <si>
    <t>VN043</t>
  </si>
  <si>
    <t>VN051</t>
  </si>
  <si>
    <t>VN053</t>
  </si>
  <si>
    <t>VN061</t>
  </si>
  <si>
    <t>VN063</t>
  </si>
  <si>
    <t>VN071</t>
  </si>
  <si>
    <t>VN073</t>
  </si>
  <si>
    <t>VN081</t>
  </si>
  <si>
    <t>VN083</t>
  </si>
  <si>
    <t>VN095</t>
  </si>
  <si>
    <t>VN097</t>
  </si>
  <si>
    <t>VN101</t>
  </si>
  <si>
    <t>VN103</t>
  </si>
  <si>
    <t>ZN041</t>
  </si>
  <si>
    <t>ZN043</t>
  </si>
  <si>
    <t>ZN051</t>
  </si>
  <si>
    <t>ZN053</t>
  </si>
  <si>
    <t>ZN061</t>
  </si>
  <si>
    <t>ZN063</t>
  </si>
  <si>
    <t>ZN071</t>
  </si>
  <si>
    <t>ZN073</t>
  </si>
  <si>
    <t>ZN081</t>
  </si>
  <si>
    <t>ZN083</t>
  </si>
  <si>
    <t>ZN095</t>
  </si>
  <si>
    <t>ZN097</t>
  </si>
  <si>
    <t>ZN101</t>
  </si>
  <si>
    <t>ZN103</t>
  </si>
  <si>
    <t>DN041</t>
  </si>
  <si>
    <t>DN051</t>
  </si>
  <si>
    <t>DN061</t>
  </si>
  <si>
    <t>DN071</t>
  </si>
  <si>
    <t>DN081</t>
  </si>
  <si>
    <t>SECTOR GEHANDICAPTENZORG</t>
  </si>
  <si>
    <t>COT01</t>
  </si>
  <si>
    <t>COT advies gedragswetenschapper / gz-psycholoog</t>
  </si>
  <si>
    <t>COT02</t>
  </si>
  <si>
    <t>COT advies begeleider</t>
  </si>
  <si>
    <t>COT03</t>
  </si>
  <si>
    <t>COT advies leidinggevende</t>
  </si>
  <si>
    <t>COT04</t>
  </si>
  <si>
    <t>COT advies psychiater</t>
  </si>
  <si>
    <t>COT05</t>
  </si>
  <si>
    <t>COT advies avg</t>
  </si>
  <si>
    <t>COT06</t>
  </si>
  <si>
    <t>COT advies paramedisch</t>
  </si>
  <si>
    <t>DTV 4 VV excl. bh incl. db</t>
  </si>
  <si>
    <t>DTV 5 VV excl. bh incl. db</t>
  </si>
  <si>
    <t>DTV 6 VV excl. bh incl. db</t>
  </si>
  <si>
    <t>DTV 7 VV excl. bh incl. db</t>
  </si>
  <si>
    <t>DTV 8 VV excl. bh incl. db</t>
  </si>
  <si>
    <t>DTV 3 VG excl. bh excl. db</t>
  </si>
  <si>
    <t>DTV 4 VG excl. bh excl. db</t>
  </si>
  <si>
    <t>DTV 5 VG excl. bh excl. db</t>
  </si>
  <si>
    <t>DTV 6 VG excl. bh excl. db</t>
  </si>
  <si>
    <t>DTV 7 VG excl. bh excl. db</t>
  </si>
  <si>
    <t>DTV 8 VG excl. bh excl. db</t>
  </si>
  <si>
    <t>DTV 2 LG excl. db</t>
  </si>
  <si>
    <t>DTV 4 LG excl. bh excl. db</t>
  </si>
  <si>
    <t>DTV 5 LG excl. bh excl. db</t>
  </si>
  <si>
    <t>DTV 6 LG excl. bh excl. db</t>
  </si>
  <si>
    <t>DTV 7 LG excl. bh excl. db</t>
  </si>
  <si>
    <t>DTV 2 ZG-aud excl. bh excl. db</t>
  </si>
  <si>
    <t>DTV 3 ZG-aud excl. bh excl. db</t>
  </si>
  <si>
    <t>DTV 4 ZG-aud excl. bh excl. db</t>
  </si>
  <si>
    <t>DTV 2 ZG-vis excl. db</t>
  </si>
  <si>
    <t>DTV 3 ZG-vis excl bh. excl. db</t>
  </si>
  <si>
    <t>DTV 4 ZG-vis excl bh. excl. db</t>
  </si>
  <si>
    <t>DTV 5 ZG-vis excl bh. excl. db</t>
  </si>
  <si>
    <t>DTV 4 VV excl. bh incl. db en incl. nbf</t>
  </si>
  <si>
    <t>DTV 5 VV excl. bh incl. db en incl. nbf</t>
  </si>
  <si>
    <t>DTV 6 VV excl. bh incl. db en incl. nbf</t>
  </si>
  <si>
    <t>DTV 7 VV excl. bh incl. db en incl. nbf</t>
  </si>
  <si>
    <t>DTV 8 VV excl. bh incl. db en incl. nbf</t>
  </si>
  <si>
    <t>H001G</t>
  </si>
  <si>
    <t>Dagbesteding ggz wonen-1</t>
  </si>
  <si>
    <t>H002G</t>
  </si>
  <si>
    <t>Dagbesteding ggz wonen-2</t>
  </si>
  <si>
    <t>H003G</t>
  </si>
  <si>
    <t>Dagbesteding ggz wonen-3</t>
  </si>
  <si>
    <t>H004G</t>
  </si>
  <si>
    <t>Dagbesteding ggz wonen-4</t>
  </si>
  <si>
    <t>H005G</t>
  </si>
  <si>
    <t>Dagbesteding ggz wonen-5</t>
  </si>
  <si>
    <t>H401</t>
  </si>
  <si>
    <t>DTV 1 ggz wonen met intensieve begeleiding excl. BH excl. DB</t>
  </si>
  <si>
    <t>H402</t>
  </si>
  <si>
    <t>DTV 2 ggz wonen met intensieve begeleiding en verzorging excl. BH excl. DB</t>
  </si>
  <si>
    <t>H403</t>
  </si>
  <si>
    <t>DTV 3 ggz wonen met intensieve begeleiding en gedragsregulering excl. BH excl. DB</t>
  </si>
  <si>
    <t>H404</t>
  </si>
  <si>
    <t>DTV 4 ggz wonen met intensieve begeleiding en intensieve verpleging en verzorging excl. BH excl. DB</t>
  </si>
  <si>
    <t>H405</t>
  </si>
  <si>
    <t>DTV 5 ggz beveiligd wonen vanwege extreme gedragsproblematiek met zeer intensieve begeleiding excl. BH excl. DB</t>
  </si>
  <si>
    <t>H420</t>
  </si>
  <si>
    <t>Vervoer dagbesteding/dagbehandeling ggz wonen - categorie 0</t>
  </si>
  <si>
    <t>H421</t>
  </si>
  <si>
    <t>Vervoer dagbesteding/dagbehandeling ggz wonen - categorie 1</t>
  </si>
  <si>
    <t>H422</t>
  </si>
  <si>
    <t>Vervoer dagbesteding/dagbehandeling ggz wonen - categorie 2</t>
  </si>
  <si>
    <t>H423</t>
  </si>
  <si>
    <t>Vervoer dagbesteding/dagbehandeling ggz wonen - categorie 3</t>
  </si>
  <si>
    <t>H424</t>
  </si>
  <si>
    <t>Vervoer dagbesteding/dagbehandeling ggz wonen - categorie 4</t>
  </si>
  <si>
    <t>H425</t>
  </si>
  <si>
    <t>Vervoer dagbesteding/dagbehandeling ggz wonen - categorie 5</t>
  </si>
  <si>
    <t>H426</t>
  </si>
  <si>
    <t>Vervoer dagbesteding/dagbehandeling ggz wonen - categorie 6</t>
  </si>
  <si>
    <t>Dagbesteding vg licht (vg1-vg4)</t>
  </si>
  <si>
    <t>Dagbesteding vg zwaar (vg7)</t>
  </si>
  <si>
    <t>Dagbesteding vg midden (vg5)</t>
  </si>
  <si>
    <t>Dagbesteding vg midden (vg6)</t>
  </si>
  <si>
    <t>Dagbesteding vg zwaar (vg8)</t>
  </si>
  <si>
    <t>Dagbesteding lg licht (lg7)</t>
  </si>
  <si>
    <t>Dagbesteding lg midden (lg2 en lg4)</t>
  </si>
  <si>
    <t>Dagbesteding lg midden (lg6)</t>
  </si>
  <si>
    <t>Dagbesteding lg zwaar (lg1 en lg3)</t>
  </si>
  <si>
    <t>Dagbesteding lg zwaar (lg5)</t>
  </si>
  <si>
    <t>Dagbesteding zg aud licht (zg aud1 en zg aud4)</t>
  </si>
  <si>
    <t>Dagbesteding zg aud midden (zg aud2)</t>
  </si>
  <si>
    <t>Dagbesteding zg aud zwaar (zg aud3)</t>
  </si>
  <si>
    <t>Dagbesteding zg vis licht (zg vis2 en zg vis3)</t>
  </si>
  <si>
    <t>Dagbesteding zg vis midden (zg vis1)</t>
  </si>
  <si>
    <t>Dagbesteding zg vis zwaar (zg vis4)</t>
  </si>
  <si>
    <t>Dagbesteding zg vis zwaar (zg vis5)</t>
  </si>
  <si>
    <t>Toeslag kind dagbesteding vg licht</t>
  </si>
  <si>
    <t>Toeslag kind dagbesteding vg midden</t>
  </si>
  <si>
    <t>Toeslag kind dagbesteding vg5/ vg8 midden emg</t>
  </si>
  <si>
    <t>Toeslag kind dagbesteding vg zwaar</t>
  </si>
  <si>
    <t>Toeslag kind dagbesteding lg licht</t>
  </si>
  <si>
    <t>Toeslag kind dagbesteding lg midden</t>
  </si>
  <si>
    <t>Toeslag kind dagbesteding lg zwaar</t>
  </si>
  <si>
    <t>Toeslag kind dagbesteding zg auditief licht</t>
  </si>
  <si>
    <t>Toeslag kind dagbesteding zg auditief midden</t>
  </si>
  <si>
    <t>Toeslag kind dagbesteding zg auditief zwaar</t>
  </si>
  <si>
    <t>H963</t>
  </si>
  <si>
    <t>Vervoer dagbesteding/dagbehandeling ghz - categorie 0</t>
  </si>
  <si>
    <t>H964</t>
  </si>
  <si>
    <t>Vervoer dagbesteding/dagbehandeling ghz - categorie 6</t>
  </si>
  <si>
    <t>Vervoer dagbesteding/dagbehandeling ghz - categorie 1</t>
  </si>
  <si>
    <t>Vervoer dagbesteding/dagbehandeling ghz - categorie 2</t>
  </si>
  <si>
    <t>Vervoer dagbesteding/dagbehandeling ghz - categorie 3</t>
  </si>
  <si>
    <t>Vervoer dagbesteding/dagbehandeling ghz - categorie 4</t>
  </si>
  <si>
    <t>Vervoer dagbesteding/dagbehandeling ghz - categorie 5</t>
  </si>
  <si>
    <t>Toeslag kind dagbesteding zg visueel licht</t>
  </si>
  <si>
    <t>Toeslag kind dagbesteding zg visueel midden</t>
  </si>
  <si>
    <t>Toeslag kind dagbesteding zg visueel zwaar</t>
  </si>
  <si>
    <t>Overbruggingszorg 1lvg incl.bh incl.db</t>
  </si>
  <si>
    <t>Overbruggingszorg 2lvg incl.bh incl.db</t>
  </si>
  <si>
    <t>Overbruggingszorg 3lvg incl.bh incl.db</t>
  </si>
  <si>
    <t>Overbruggingszorg 4lvg incl.bh incl.db</t>
  </si>
  <si>
    <t>Overbruggingszorg 5lvg incl.bh incl.db</t>
  </si>
  <si>
    <t>Overbruggingszorg 1sglvg incl.bh incl.db</t>
  </si>
  <si>
    <t>VPT 4VV excl.BH incl.DB en incl. nbf</t>
  </si>
  <si>
    <t>VPT 4VV incl.BH incl.DB en incl. nbf</t>
  </si>
  <si>
    <t>VPT 5VV excl.BH incl.DB en incl. nbf</t>
  </si>
  <si>
    <t>VPT 5VV incl.BH incl.DB en incl. nbf</t>
  </si>
  <si>
    <t>VPT 6VV excl.BH incl.DB en incl. nbf</t>
  </si>
  <si>
    <t>VPT 6VV incl.BH incl.DB en incl. nbf</t>
  </si>
  <si>
    <t>VPT 7VV excl.BH incl.DB en incl. nbf</t>
  </si>
  <si>
    <t>VPT 7VV incl.BH incl.DB en incl. nbf</t>
  </si>
  <si>
    <t>VPT 8VV excl.BH incl.DB en incl. nbf</t>
  </si>
  <si>
    <t>VPT 8VV incl.BH incl.DB en incl. nbf</t>
  </si>
  <si>
    <t>VPT 9bVV excl.BH incl.DB en incl. nbf</t>
  </si>
  <si>
    <t>VPT 9bVV incl.BH incl.DB en incl. nbf</t>
  </si>
  <si>
    <t>VPT 10VV excl.BH incl.DB en incl. nbf</t>
  </si>
  <si>
    <t>VPT 10VV incl.BH incl.DB en incl. nbf</t>
  </si>
  <si>
    <t>ZZP 1vv incl.db</t>
  </si>
  <si>
    <t>ZZP 2vv incl.db</t>
  </si>
  <si>
    <t>ZZP 3vv excl.bh incl.db</t>
  </si>
  <si>
    <t>ZZP 3vv incl.bh incl.db</t>
  </si>
  <si>
    <t>ZZP 4vv excl.bh incl.db</t>
  </si>
  <si>
    <t>ZZP 4vv incl.bh incl.db</t>
  </si>
  <si>
    <t>ZZP 5vv excl.bh incl.db</t>
  </si>
  <si>
    <t>ZZP 5vv incl.bh incl.db</t>
  </si>
  <si>
    <t>ZZP 6vv excl.bh incl.db</t>
  </si>
  <si>
    <t>ZZP 6vv incl.bh incl.db</t>
  </si>
  <si>
    <t>ZZP 7vv excl.bh incl.db</t>
  </si>
  <si>
    <t>ZZP 7vv incl.bh incl.db</t>
  </si>
  <si>
    <t>ZZP 8vv excl.bh incl.db</t>
  </si>
  <si>
    <t>ZZP 8vv incl.bh incl.db</t>
  </si>
  <si>
    <t>ZZP 9bvv excl.bh incl.db</t>
  </si>
  <si>
    <t>ZZP 9bvv incl.bh incl.db</t>
  </si>
  <si>
    <t>Logeren ghz-lg</t>
  </si>
  <si>
    <t>Logeren ghz-lvg</t>
  </si>
  <si>
    <t>Logeren ghz-zg</t>
  </si>
  <si>
    <t>Logeren vv</t>
  </si>
  <si>
    <t>Z1004</t>
  </si>
  <si>
    <t>Logeren ggz wonen</t>
  </si>
  <si>
    <t>ZZP 10vv excl.bh incl.db</t>
  </si>
  <si>
    <t>ZZP 10vv incl.bh incl.db</t>
  </si>
  <si>
    <t>Z210G</t>
  </si>
  <si>
    <t>ZZP 1 ggz wonen met intensieve begeleiding excl. BH excl. DB - modulair bekostigingsmodel</t>
  </si>
  <si>
    <t>Z211G</t>
  </si>
  <si>
    <t>ZZP 1 ggz wonen met intensieve begeleiding excl. BH incl. DB - modulair bekostigingsmodel</t>
  </si>
  <si>
    <t>ZZP 1ggz-b incl.bh excl.db</t>
  </si>
  <si>
    <t>Z212G</t>
  </si>
  <si>
    <t>ZZP 1 ggz wonen met intensieve begeleiding incl. BH excl. DB (integraal bekostigingsmodel)</t>
  </si>
  <si>
    <t>ZZP 1ggz-b incl.bh incl.db</t>
  </si>
  <si>
    <t>Z213G</t>
  </si>
  <si>
    <t>ZZP 1 ggz wonen met intensieve begeleiding incl. BH incl. DB  (integraal bekostigingsmodel)</t>
  </si>
  <si>
    <t>Z220G</t>
  </si>
  <si>
    <t>ZZP 2 ggz wonen met intensieve begeleiding en verzorging excl. BH excl. DB - modulair bekostigingsmodel</t>
  </si>
  <si>
    <t>Z221G</t>
  </si>
  <si>
    <t>ZZP 2 ggz wonen met intensieve begeleiding en verzorging excl. BH incl. DB - modulair bekostigingsmodel</t>
  </si>
  <si>
    <t>ZZP 2ggz-b incl.bh excl.db</t>
  </si>
  <si>
    <t>Z222G</t>
  </si>
  <si>
    <t>ZZP 2 ggz wonen met intensieve begeleiding en verzorging incl. BH excl. DB  (integraal bekostigingsmodel)</t>
  </si>
  <si>
    <t>ZZP 2ggz-b incl.bh incl.db</t>
  </si>
  <si>
    <t>Z223G</t>
  </si>
  <si>
    <t>ZZP 2 ggz wonen met intensieve begeleiding en verzorging incl. BH incl. DB  (integraal bekostigingsmodel)</t>
  </si>
  <si>
    <t>Z230G</t>
  </si>
  <si>
    <t>ZZP 3 ggz wonen met intensieve begeleiding en gedragsregulering excl. BH excl. DB - modulair bekostigingsmodel</t>
  </si>
  <si>
    <t>Z231G</t>
  </si>
  <si>
    <t>ZZP 3 ggz wonen met intensieve begeleiding en gedragsregulering excl. BH incl. DB - modulair bekostigingsmodel</t>
  </si>
  <si>
    <t>ZZP 3ggz-b incl.bh excl.db</t>
  </si>
  <si>
    <t>Z232G</t>
  </si>
  <si>
    <t>ZZP 3 ggz wonen met intensieve begeleiding en gedragsregulering incl. BH excl. DB  (integraal bekostigingsmodel)</t>
  </si>
  <si>
    <t>ZZP 3ggz-b incl.bh incl.db</t>
  </si>
  <si>
    <t>Z233G</t>
  </si>
  <si>
    <t>ZZP 3 ggz wonen met intensieve begeleiding en gedragsregulering incl. BH incl. DB  (integraal bekostigingsmodel)</t>
  </si>
  <si>
    <t>Z240G</t>
  </si>
  <si>
    <t>ZZP 4 ggz wonen met intensieve begeleiding en intensieve verpleging en verzorging excl. BH excl. DB - modulair bekostigingsmodel</t>
  </si>
  <si>
    <t>Z241G</t>
  </si>
  <si>
    <t>ZZP 4 ggz wonen met intensieve begeleiding en intensieve verpleging en verzorging excl. BH incl. DB - modulair bekostigingsmodel</t>
  </si>
  <si>
    <t>ZZP 4ggz-b incl.bh excl.db</t>
  </si>
  <si>
    <t>Z242G</t>
  </si>
  <si>
    <t>ZZP 4 ggz wonen met intensieve begeleiding en intensieve verpleging en verzorging incl. BH excl. DB  (integraal bekostigingsmodel)</t>
  </si>
  <si>
    <t>ZZP 4ggz-b incl.bh incl.db</t>
  </si>
  <si>
    <t>Z243G</t>
  </si>
  <si>
    <t>ZZP 4 ggz wonen met intensieve begeleiding en intensieve verpleging en verzorging incl. BH incl. DB  (integraal bekostigingsmodel)</t>
  </si>
  <si>
    <t>Z250G</t>
  </si>
  <si>
    <t>ZZP 5 ggz beveiligd wonen vanwege extreme gedragsproblematiek met zeer intensieve begeleiding excl. BH excl. DB - modulair bekostigingsmodel</t>
  </si>
  <si>
    <t>Z251G</t>
  </si>
  <si>
    <t>ZZP 5 ggz beveiligd wonen vanwege extreme gedragsproblematiek met zeer intensieve begeleiding excl. BH incl. DB - modulair bekostigingsmodel</t>
  </si>
  <si>
    <t>ZZP 5ggz-b incl.bh excl.db</t>
  </si>
  <si>
    <t>Z252G</t>
  </si>
  <si>
    <t>ZZP 5 ggz beveiligd wonen vanwege extreme gedragsproblematiek met zeer intensieve begeleiding incl. BH excl. DB  (integraal bekostigingsmodel)</t>
  </si>
  <si>
    <t>ZZP 5ggz-b incl.bh incl.db</t>
  </si>
  <si>
    <t>Z253G</t>
  </si>
  <si>
    <t>ZZP 5 ggz beveiligd wonen vanwege extreme gedragsproblematiek met zeer intensieve begeleiding incl. BH incl. DB  (integraal bekostigingsmodel)</t>
  </si>
  <si>
    <t>ZZP 6ggz-b incl.bh excl.db</t>
  </si>
  <si>
    <t>ZZP 6ggz-b incl.bh incl.db</t>
  </si>
  <si>
    <t>ZZP 7ggz-b incl.bh excl.db</t>
  </si>
  <si>
    <t>ZZP 7ggz-b incl.bh incl.db</t>
  </si>
  <si>
    <t>Klinisch Intensieve Behandeling</t>
  </si>
  <si>
    <t>ZZP 1vg excl.db</t>
  </si>
  <si>
    <t>ZZP 1vg incl.db</t>
  </si>
  <si>
    <t>ZZP 2vg excl.db</t>
  </si>
  <si>
    <t>ZZP 2vg incl.db</t>
  </si>
  <si>
    <t>ZZP 3vg excl.bh excl.db</t>
  </si>
  <si>
    <t>ZZP 3vg excl.bh incl.db</t>
  </si>
  <si>
    <t>ZZP 3vg incl.bh excl.db</t>
  </si>
  <si>
    <t>ZZP 3vg incl.bh incl.db</t>
  </si>
  <si>
    <t>ZZP 4vg excl.bh excl.db</t>
  </si>
  <si>
    <t>ZZP 4vg excl.bh incl.db</t>
  </si>
  <si>
    <t>ZZP 4vg incl.bh excl.db</t>
  </si>
  <si>
    <t>ZZP 4vg incl.bh incl.db</t>
  </si>
  <si>
    <t>ZZP 5vg excl.bh excl.db</t>
  </si>
  <si>
    <t>ZZP 5vg excl.bh incl.db</t>
  </si>
  <si>
    <t>ZZP 5vg incl.bh excl.db</t>
  </si>
  <si>
    <t>ZZP 5vg incl.bh incl.db</t>
  </si>
  <si>
    <t>ZZP 6vg excl.bh excl.db</t>
  </si>
  <si>
    <t>ZZP 6vg excl.bh incl.db</t>
  </si>
  <si>
    <t>ZZP 6vg incl.bh excl.db</t>
  </si>
  <si>
    <t>ZZP 6vg incl.bh incl.db</t>
  </si>
  <si>
    <t>ZZP 7vg excl.bh excl.db</t>
  </si>
  <si>
    <t>ZZP 7vg excl.bh incl.db</t>
  </si>
  <si>
    <t>ZZP 7vg incl.bh excl.db</t>
  </si>
  <si>
    <t>ZZP 7vg incl.bh incl.db</t>
  </si>
  <si>
    <t>ZZP 8vg excl.bh excl.db</t>
  </si>
  <si>
    <t>ZZP 8vg excl.bh incl.db</t>
  </si>
  <si>
    <t>ZZP 8vg incl.bh excl.db</t>
  </si>
  <si>
    <t>ZZP 8vg incl.bh incl.db</t>
  </si>
  <si>
    <t>Z492</t>
  </si>
  <si>
    <t>Crisiszorg ghz - categorie licht</t>
  </si>
  <si>
    <t>Z493</t>
  </si>
  <si>
    <t>Crisiszorg ghz - categorie midden</t>
  </si>
  <si>
    <t>Z494</t>
  </si>
  <si>
    <t>Crisiszorg ghz - categorie zwaar</t>
  </si>
  <si>
    <t>ZZP 1lvg incl.bh incl.db</t>
  </si>
  <si>
    <t>ZZP 2lvg incl.bh incl.db</t>
  </si>
  <si>
    <t>ZZP 3lvg incl.bh incl.db</t>
  </si>
  <si>
    <t>ZZP 4lvg incl.bh incl.db</t>
  </si>
  <si>
    <t>ZZP 5lvg incl.bh incl.db</t>
  </si>
  <si>
    <t xml:space="preserve">Crisisopvang/spoedzorg lvg </t>
  </si>
  <si>
    <t>ZZP 1sglvg incl.bh incl.db</t>
  </si>
  <si>
    <t>ZZP 1lg excl.db</t>
  </si>
  <si>
    <t>ZZP 1lg incl.db</t>
  </si>
  <si>
    <t>ZZP 2lg excl.db</t>
  </si>
  <si>
    <t>ZZP 2lg incl.db</t>
  </si>
  <si>
    <t>ZZP 3lg excl.bh excl.db</t>
  </si>
  <si>
    <t>ZZP 3lg excl.bh incl.db</t>
  </si>
  <si>
    <t>ZZP 3lg incl.bh excl.db</t>
  </si>
  <si>
    <t>ZZP 3lg incl.bh incl.db</t>
  </si>
  <si>
    <t>ZZP 4lg excl.bh excl.db</t>
  </si>
  <si>
    <t>ZZP 4lg excl.bh incl.db</t>
  </si>
  <si>
    <t>ZZP 4lg incl.bh excl.db</t>
  </si>
  <si>
    <t>ZZP 4lg incl.bh incl.db</t>
  </si>
  <si>
    <t>ZZP 5lg excl.bh excl.db</t>
  </si>
  <si>
    <t>ZZP 5lg excl.bh incl.db</t>
  </si>
  <si>
    <t>ZZP 5lg incl.bh excl.db</t>
  </si>
  <si>
    <t>ZZP 5lg incl.bh incl.db</t>
  </si>
  <si>
    <t>ZZP 6lg excl.bh excl.db</t>
  </si>
  <si>
    <t>ZZP 6lg excl.bh incl.db</t>
  </si>
  <si>
    <t>ZZP 6lg incl.bh excl.db</t>
  </si>
  <si>
    <t>ZZP 6lg incl.bh incl.db</t>
  </si>
  <si>
    <t>ZZP 7lg excl.bh excl.db</t>
  </si>
  <si>
    <t>ZZP 7lg excl.bh incl.db</t>
  </si>
  <si>
    <t>ZZP 7lg incl.bh excl.db</t>
  </si>
  <si>
    <t>ZZP 7lg incl.bh incl.db</t>
  </si>
  <si>
    <t>ZZP 1zg-auditief excl.bh excl.db</t>
  </si>
  <si>
    <t>ZZP 1zg-auditief excl.bh incl.db</t>
  </si>
  <si>
    <t>ZZP 1zg-auditief incl.bh excl.db</t>
  </si>
  <si>
    <t>ZZP 1zg-auditief incl.bh incl.db</t>
  </si>
  <si>
    <t>ZZP 2zg-auditief excl.bh excl.db</t>
  </si>
  <si>
    <t>ZZP 2zg-auditief excl.bh incl.db</t>
  </si>
  <si>
    <t>ZZP 2zg-auditief incl.bh excl.db</t>
  </si>
  <si>
    <t>ZZP 2zg-auditief incl.bh incl.db</t>
  </si>
  <si>
    <t>ZZP 3zg-auditief excl.bh excl.db</t>
  </si>
  <si>
    <t>ZZP 3zg-auditief excl.bh incl.db</t>
  </si>
  <si>
    <t>ZZP 3zg-auditief incl.bh excl.db</t>
  </si>
  <si>
    <t>ZZP 3zg-auditief incl.bh incl.db</t>
  </si>
  <si>
    <t>ZZP 4zg-auditief excl.bh excl.db</t>
  </si>
  <si>
    <t>ZZP 4zg-auditief excl.bh incl.db</t>
  </si>
  <si>
    <t>ZZP 4zg-auditief incl.bh excl.db</t>
  </si>
  <si>
    <t>ZZP 4zg-auditief incl.bh incl.db</t>
  </si>
  <si>
    <t>ZZP 1zg-visueel excl.db</t>
  </si>
  <si>
    <t>ZZP 1zg-visueel incl.db</t>
  </si>
  <si>
    <t>ZZP 2zg-visueel excl.db</t>
  </si>
  <si>
    <t>ZZP 2zg-visueel incl.db</t>
  </si>
  <si>
    <t>ZZP 3zg-visueel excl.bh excl.db</t>
  </si>
  <si>
    <t>ZZP 3zg-visueel excl.bh incl.db</t>
  </si>
  <si>
    <t>ZZP 3zg-visueel incl.bh excl.db</t>
  </si>
  <si>
    <t>ZZP 3zg-visueel incl.bh incl.db</t>
  </si>
  <si>
    <t>ZZP 4zg-visueel excl.bh excl.db</t>
  </si>
  <si>
    <t>ZZP 4zg-visueel excl.bh incl.db</t>
  </si>
  <si>
    <t>ZZP 4zg-visueel incl.bh excl.db</t>
  </si>
  <si>
    <t>ZZP 4zg-visueel incl.bh incl.db</t>
  </si>
  <si>
    <t>ZZP 5zg-visueel excl.bh excl.db</t>
  </si>
  <si>
    <t>ZZP 5zg-visueel excl.bh incl.db</t>
  </si>
  <si>
    <t>ZZP 5zg-visueel incl.bh excl.db</t>
  </si>
  <si>
    <t>ZZP 5zg-visueel incl.bh incl.db</t>
  </si>
  <si>
    <t>Z9010</t>
  </si>
  <si>
    <t>Vervoer dagbesteding/dagbehandeling vv - categorie 0</t>
  </si>
  <si>
    <t>Z9011</t>
  </si>
  <si>
    <t>Vervoer dagbesteding/dagbehandeling vv - categorie 1</t>
  </si>
  <si>
    <t>Vervoer dagbesteding ggz b</t>
  </si>
  <si>
    <t>Toeslag Cerebro Vasculair Accident (CVA)</t>
  </si>
  <si>
    <t xml:space="preserve">Toeslag Multifunctioneel centrum (MFC) </t>
  </si>
  <si>
    <t>Toeslag observatie</t>
  </si>
  <si>
    <t>Toeslag dagbesteding ghz kind - licht</t>
  </si>
  <si>
    <t>Toeslag dagbesteding ghz kind - midden</t>
  </si>
  <si>
    <t>Toeslag dagbesteding ghz kind - zwaar</t>
  </si>
  <si>
    <t>Mutatiedag (vv), niet toegelaten voor behandeling</t>
  </si>
  <si>
    <t>Mutatiedag (vv), toegelaten voor behandeling</t>
  </si>
  <si>
    <t>Toeslag dagbesteding ghz kind - vg5/vg8 midden emg</t>
  </si>
  <si>
    <t>Toeslag Huntington</t>
  </si>
  <si>
    <t>Toeslag Niet Strafrechtelijk forensische psychiatrie (NSFP)</t>
  </si>
  <si>
    <t>Z940</t>
  </si>
  <si>
    <t>Z940G</t>
  </si>
  <si>
    <t>Z941G</t>
  </si>
  <si>
    <t>Z942G</t>
  </si>
  <si>
    <t>Z943G</t>
  </si>
  <si>
    <t>Z944G</t>
  </si>
  <si>
    <t>Z945G</t>
  </si>
  <si>
    <t>Z946</t>
  </si>
  <si>
    <t>Z946G</t>
  </si>
  <si>
    <t>Toeslag gespecialiseerde epilepsiezorg (GEZ) midden</t>
  </si>
  <si>
    <t>Toeslag gespecialiseerde epilepsiezorg (GEZ) hoog</t>
  </si>
  <si>
    <t>Toeslag woonzorg ghz kind</t>
  </si>
  <si>
    <t>Toeslag woonzorg ghz jeugd</t>
  </si>
  <si>
    <t>Toeslag woonzorg ghz jong volwassen</t>
  </si>
  <si>
    <t>Toeslag gespecialiseerde behandelzorg</t>
  </si>
  <si>
    <t>Toeslag woonzorg ggz jong volwassen</t>
  </si>
  <si>
    <t>Toeslag KDC</t>
  </si>
  <si>
    <t>Verblijfscomponent niet-geïndiceerde partner vv</t>
  </si>
  <si>
    <t>Verblijfscomponent niet-geïndiceerde partner ghz: vg en lg</t>
  </si>
  <si>
    <t>Verblijfscomponent niet-geïndiceerde partner ghz: zg</t>
  </si>
  <si>
    <t>Logeren ghz-vg</t>
  </si>
  <si>
    <t>ZZP 4VV excl.BH incl.DB en incl. nbf</t>
  </si>
  <si>
    <t>ZZP 4VV incl.BH incl.DB en incl. nbf</t>
  </si>
  <si>
    <t>ZZP 5VV excl.BH incl.DB en incl. nbf</t>
  </si>
  <si>
    <t>ZZP 5VV incl.BH incl.DB en incl. nbf</t>
  </si>
  <si>
    <t>ZZP 6VV excl.BH incl.DB en incl. nbf</t>
  </si>
  <si>
    <t>ZZP 6VV incl.BH incl.DB en incl. nbf</t>
  </si>
  <si>
    <t>ZZP 7VV excl.BH incl.DB en incl. nbf</t>
  </si>
  <si>
    <t>ZZP 7VV incl.BH incl.DB en incl. nbf</t>
  </si>
  <si>
    <t>ZZP 8VV excl.BH incl.DB en incl. nbf</t>
  </si>
  <si>
    <t>ZZP 8VV incl.BH incl.DB en incl. nbf</t>
  </si>
  <si>
    <t>ZZP 9bVV excl.BH incl.DB en incl. nbf</t>
  </si>
  <si>
    <t>ZZP 9bVV incl.BH incl.DB en incl. nbf</t>
  </si>
  <si>
    <t>ZZP 10VV excl.BH incl.DB en incl. nbf</t>
  </si>
  <si>
    <t>ZZP 10VV incl.BH incl.DB en incl. nbf</t>
  </si>
  <si>
    <t>zzp-meerzorg</t>
  </si>
  <si>
    <t>Dagbesteding lza</t>
  </si>
  <si>
    <t>Verpleging</t>
  </si>
  <si>
    <t>Verpleging speciaal</t>
  </si>
  <si>
    <t>Huishoudelijke hulp</t>
  </si>
  <si>
    <t>Verpleging speciaal aan kinderen tot 18 jaar incl. beschikbaarheid</t>
  </si>
  <si>
    <t>H119</t>
  </si>
  <si>
    <t>Verpleging speciaal aan kinderen tot 18 jaar exclusief beschikbaarheid</t>
  </si>
  <si>
    <t>Pv Speciaal</t>
  </si>
  <si>
    <t>Persoonlijke verzorging</t>
  </si>
  <si>
    <t>Pv incl. beschikbaarheid</t>
  </si>
  <si>
    <t>Verpleging incl. beschikbaarheid</t>
  </si>
  <si>
    <t>Nachtverzorging</t>
  </si>
  <si>
    <t xml:space="preserve">Thuiszorgtechnologie ten behoeve van persoonlijke verzorging </t>
  </si>
  <si>
    <t>Thuizorgtechnologie ten behoeve van verpleging</t>
  </si>
  <si>
    <t>Begeleiding incl. beschikbaarheid</t>
  </si>
  <si>
    <t>Begeleiding speciaal 1 (nah)</t>
  </si>
  <si>
    <t>Begeleiding speciaal 2 (psy)</t>
  </si>
  <si>
    <t>Nachtverpleging</t>
  </si>
  <si>
    <t>Begeleiding</t>
  </si>
  <si>
    <t>Begeleiding zg visueel</t>
  </si>
  <si>
    <t>Begeleiding speciaal 2 (visueel)</t>
  </si>
  <si>
    <t>Begeleiding zg auditief</t>
  </si>
  <si>
    <t>Begeleiding speciaal 2 (auditief)</t>
  </si>
  <si>
    <t>Thuiszorgtechnologie ten behoeve van begeleiding</t>
  </si>
  <si>
    <t>Reiskosten prestaties behandeling (H325 t/m H331 en H334 t/m H336)</t>
  </si>
  <si>
    <t>Behandeling lvg</t>
  </si>
  <si>
    <t>Behandeling gedragswetenschapper</t>
  </si>
  <si>
    <t>Behandeling paramedisch</t>
  </si>
  <si>
    <t>Behandeling Families First lvg</t>
  </si>
  <si>
    <t>Behandeling zg visueel</t>
  </si>
  <si>
    <t>Behandeling zg auditief</t>
  </si>
  <si>
    <t>Behandeling IOG (j)lvg</t>
  </si>
  <si>
    <t>Behandeling som, pg, vg, lg, zg (SO)</t>
  </si>
  <si>
    <t>Behandeling som, pg, vg, lg, zg (AVG)</t>
  </si>
  <si>
    <t>Reiskosten prestatie behandeling (H332 en H333)</t>
  </si>
  <si>
    <t>H410</t>
  </si>
  <si>
    <t>H411</t>
  </si>
  <si>
    <t>H412</t>
  </si>
  <si>
    <t>H413</t>
  </si>
  <si>
    <t>H414</t>
  </si>
  <si>
    <t>H415</t>
  </si>
  <si>
    <t>H416</t>
  </si>
  <si>
    <t>Dagbesteding basis</t>
  </si>
  <si>
    <t>Dagbesteding psychogeriatrisch</t>
  </si>
  <si>
    <t>Dagbesteding somatisch  ondersteunend</t>
  </si>
  <si>
    <t>Dagbehandeling ouderen som en pg</t>
  </si>
  <si>
    <t>H8030</t>
  </si>
  <si>
    <t>H8031</t>
  </si>
  <si>
    <t>H8032</t>
  </si>
  <si>
    <t>Vervoer dagbesteding/dagbehandeling vv - categorie 2</t>
  </si>
  <si>
    <t>H8033</t>
  </si>
  <si>
    <t>Vervoer dagbesteding/dagbehandeling vv - categorie 3</t>
  </si>
  <si>
    <t>H8034</t>
  </si>
  <si>
    <t>Vervoer dagbesteding/dagbehandeling vv - categorie 4</t>
  </si>
  <si>
    <t>H8035</t>
  </si>
  <si>
    <t>Vervoer dagbesteding/dagbehandeling vv - categorie 5</t>
  </si>
  <si>
    <t>H8036</t>
  </si>
  <si>
    <t>Vervoer dagbesteding/dagbehandeling vv - categorie 6</t>
  </si>
  <si>
    <t>Dagbesteding vg licht</t>
  </si>
  <si>
    <t>Dagbesteding vg midden</t>
  </si>
  <si>
    <t>Dagbesteding vg zwaar</t>
  </si>
  <si>
    <t>Dagbesteding vg kind licht</t>
  </si>
  <si>
    <t>Dagbesteding vg kind midden</t>
  </si>
  <si>
    <t>Dagbesteding vg kind zwaar</t>
  </si>
  <si>
    <t xml:space="preserve">Dagbehandeling vg kind emg </t>
  </si>
  <si>
    <t>Dagbesteding vg kind gedrag</t>
  </si>
  <si>
    <t>Dagbehandeling vg emg volwassenen</t>
  </si>
  <si>
    <t>Dagbehandeling vg kind midden</t>
  </si>
  <si>
    <t>Dagbehandeling vg kind zwaar</t>
  </si>
  <si>
    <t>Dagbehandeling vg kind gedrag</t>
  </si>
  <si>
    <t>Dagbesteding lg licht</t>
  </si>
  <si>
    <t>Dagbesteding lg midden</t>
  </si>
  <si>
    <t>Dagbesteding lg zwaar</t>
  </si>
  <si>
    <t>Dagbesteding lg kind licht</t>
  </si>
  <si>
    <t>Dagbesteding lg kind midden</t>
  </si>
  <si>
    <t>Dagbesteding lg kind zwaar</t>
  </si>
  <si>
    <t>Dagbesteding zg auditief licht</t>
  </si>
  <si>
    <t>Dagbesteding zg auditief midden</t>
  </si>
  <si>
    <t>Dagbesteding zg auditief zwaar</t>
  </si>
  <si>
    <t>Dagbesteding zg kind auditief licht</t>
  </si>
  <si>
    <t>Dagbesteding zg kind auditief midden</t>
  </si>
  <si>
    <t>Dagbesteding zg kind auditief zwaar</t>
  </si>
  <si>
    <t>Dagbesteding zg visueel licht</t>
  </si>
  <si>
    <t>Dagbesteding zg visueel midden</t>
  </si>
  <si>
    <t>Dagbesteding zg visueel zwaar</t>
  </si>
  <si>
    <t>Dagbesteding zg kind visueel licht</t>
  </si>
  <si>
    <t>Dagbesteding zg kind visueel midden</t>
  </si>
  <si>
    <t>Dagbesteding zg kind visueel zwaar</t>
  </si>
  <si>
    <t>H886</t>
  </si>
  <si>
    <t>H887</t>
  </si>
  <si>
    <t>Dagbehandeling lvg</t>
  </si>
  <si>
    <t>ZZP 1vv excl.bh incl.db</t>
  </si>
  <si>
    <t>ZZP 2vv excl.bh incl.db</t>
  </si>
  <si>
    <t>ZZP 9bvv incl.bhincl.db</t>
  </si>
  <si>
    <t>ZZP 10vv incl.bhincl.db</t>
  </si>
  <si>
    <t>V210G</t>
  </si>
  <si>
    <t>VPT 1 ggz wonen met intensieve begeleiding excl. BH excl. DB - modulair bekostigingsmodel</t>
  </si>
  <si>
    <t>V211G</t>
  </si>
  <si>
    <t>VPT 1 ggz wonen met intensieve begeleiding excl. BH incl. DB - modulair bekostigingsmodel</t>
  </si>
  <si>
    <t>V220G</t>
  </si>
  <si>
    <t>VPT 2 ggz wonen met intensieve begeleiding en verzorging excl. BH excl. DB - modulair bekostigingsmodel</t>
  </si>
  <si>
    <t>V221G</t>
  </si>
  <si>
    <t>VPT 2 ggz wonen met intensieve begeleiding en verzorging excl. BH incl. DB - modulair bekostigingsmodel</t>
  </si>
  <si>
    <t>V230G</t>
  </si>
  <si>
    <t>VPT 3 ggz wonen met intensieve begeleiding en gedragsregulering excl. BH excl. DB - modulair bekostigingsmodel</t>
  </si>
  <si>
    <t>V231G</t>
  </si>
  <si>
    <t>VPT 3 ggz wonen met intensieve begeleiding en gedragsregulering excl. BH incl. DB - modulair bekostigingsmodel</t>
  </si>
  <si>
    <t>V240G</t>
  </si>
  <si>
    <t>VPT 4 ggz wonen met intensieve begeleiding en intensieve verpleging en verzorging excl. BH excl. DB - modulair bekostigingsmodel</t>
  </si>
  <si>
    <t>V241G</t>
  </si>
  <si>
    <t>VPT 4 ggz wonen met intensieve begeleiding en intensieve verpleging en verzorging excl. BH incl. DB - modulair bekostigingsmodel</t>
  </si>
  <si>
    <t>V250G</t>
  </si>
  <si>
    <t>VPT 5 ggz beveiligd wonen vanwege extreme gedragsproblematiek met zeer intensieve begeleiding excl. BH excl. DB - modulair bekostigingsmodel</t>
  </si>
  <si>
    <t>V251G</t>
  </si>
  <si>
    <t>VPT 5 ggz beveiligd wonen vanwege extreme gedragsproblematiek met zeer intensieve begeleiding excl. BH incl. DB - modulair bekostigingsmodel</t>
  </si>
  <si>
    <t>ZZP 1vg excl.bh excl.db</t>
  </si>
  <si>
    <t>ZZP 1vg excl.bh incl.db</t>
  </si>
  <si>
    <t>ZZP 2vg excl.bh excl.db</t>
  </si>
  <si>
    <t>ZZP 2vg excl.bh incl.db</t>
  </si>
  <si>
    <t>ZZP 1lg excl.bh excl.db</t>
  </si>
  <si>
    <t>ZZP 1lg excl.bh incl.db</t>
  </si>
  <si>
    <t>ZZP 2lg excl.bh excl.db</t>
  </si>
  <si>
    <t>ZZP 2lg excl.bh incl.db</t>
  </si>
  <si>
    <t>ZZP 1zg-visueel excl.bh excl.db</t>
  </si>
  <si>
    <t>ZZP 1zg-visueel excl.bh incl.db</t>
  </si>
  <si>
    <t>ZZP 2zg-visueel excl.bh excl.db</t>
  </si>
  <si>
    <t>ZZP 2zg-visueel excl.bh incl.db</t>
  </si>
  <si>
    <t>V9010</t>
  </si>
  <si>
    <t>V9011</t>
  </si>
  <si>
    <t>Toeslag dagbesteding ghz kind – vg5/vg8 midden emg</t>
  </si>
  <si>
    <t>V940</t>
  </si>
  <si>
    <t>V940G</t>
  </si>
  <si>
    <t>V941G</t>
  </si>
  <si>
    <t>V942G</t>
  </si>
  <si>
    <t>V943G</t>
  </si>
  <si>
    <t>V944G</t>
  </si>
  <si>
    <t>V945G</t>
  </si>
  <si>
    <t>V946</t>
  </si>
  <si>
    <t>V946G</t>
  </si>
  <si>
    <t xml:space="preserve"> Tarief GGZ*</t>
  </si>
  <si>
    <t>EX001</t>
  </si>
  <si>
    <t>Gespecialiseerde zorg Syndroom van Korsakov</t>
  </si>
  <si>
    <t>H338</t>
  </si>
  <si>
    <t>Behandeling sglvg</t>
  </si>
  <si>
    <t>H353</t>
  </si>
  <si>
    <t>Medische verklaring in het kader van de Wet zorg en dwang – rechterlijke machtiging</t>
  </si>
  <si>
    <t>H354</t>
  </si>
  <si>
    <t>Medische verklaring in het kader van de Wet zorg en dwang – inbewaringstelling</t>
  </si>
  <si>
    <t>H355</t>
  </si>
  <si>
    <t>Beoordeling tot inbewaringstelling zonder afgifte medische verklaring in het kader van de Wet zorg en dwang</t>
  </si>
  <si>
    <t>H804</t>
  </si>
  <si>
    <t>Gespecialiseerde dagbehandeling Huntington lg of som</t>
  </si>
  <si>
    <t>H840</t>
  </si>
  <si>
    <t>Dagbehandeling LG/NAH</t>
  </si>
  <si>
    <t>Dagbesteding vg licht (vg1 en vg4)</t>
  </si>
  <si>
    <t>Dagbesteding vg midden (vg8)</t>
  </si>
  <si>
    <t>Toeslag kind dagbesteding vg5/vg8 midden emg</t>
  </si>
  <si>
    <t>V918B</t>
  </si>
  <si>
    <t>Toeslag chronische ademhalingsondersteuning laag</t>
  </si>
  <si>
    <t>V921B</t>
  </si>
  <si>
    <t>Toeslag chronische ademhalingsondersteuning hoog</t>
  </si>
  <si>
    <t>V923B</t>
  </si>
  <si>
    <t>Toeslag chronische ademhalingsondersteuning midden</t>
  </si>
  <si>
    <t>Z1005</t>
  </si>
  <si>
    <t>Verkeerd bed ggz Z1005</t>
  </si>
  <si>
    <t>Z1006</t>
  </si>
  <si>
    <t>Logeren ghz-zevmb</t>
  </si>
  <si>
    <t>Z1007</t>
  </si>
  <si>
    <t>Beveiligde zorg LZ niveau 2</t>
  </si>
  <si>
    <t>Z1008</t>
  </si>
  <si>
    <t>Beveiligde zorg LZ niveau 3</t>
  </si>
  <si>
    <t>Crisiszorg vv met behandeling</t>
  </si>
  <si>
    <t>Z918B</t>
  </si>
  <si>
    <t>Z921B</t>
  </si>
  <si>
    <t>Z923B</t>
  </si>
  <si>
    <t>SECTOR GEESTELIJKE GEZONDHEIDSZORG - geïntegreerd</t>
  </si>
  <si>
    <t>SECTOR GEESTELIJKE GEZONDHEIDSZORG - beschermd wonen</t>
  </si>
  <si>
    <t>vaste componenten</t>
  </si>
  <si>
    <t>NBF</t>
  </si>
  <si>
    <t>Loon/materieel</t>
  </si>
  <si>
    <t>Prestatie</t>
  </si>
  <si>
    <t>Code</t>
  </si>
  <si>
    <t xml:space="preserve"> Tarief </t>
  </si>
  <si>
    <t xml:space="preserve">                                                                                       AFWIJKENDE TARIEFPERCENTAGES   :                        vul hier uw tariefpercentage in :</t>
  </si>
  <si>
    <t xml:space="preserve">* De tarieven zijn als volgt berekend: de ‘loon- en materiele kosten’ (deel a, b en c uit het NZa-maximumtarief) vermenigvuldigd met het tariefpercentage en daarbij (indien van toepassing) opgeteld 100% van de NHC en NIC en kappitaallasten (respectievelijk deel d, e en f uit het NZa-maximumtarief). NBF prestaties kennen een minimum tarief, dit gedeelte wordt 100% vergoed, over dit gedeelte is het tariefpercentage  niet van toepassing.
  </t>
  </si>
  <si>
    <t xml:space="preserve">* De tarieven zijn als volgt berekend: de ‘loon- en materiele kosten’ (deel a, b en c uit het NZa-maximumtarief) vermenigvuldigd met het tariefpercentage (95,8%) en daarbij (indien van toepassing) opgeteld 100% van de NHC en NIC en kappitaallasten (respectievelijk deel d, e en f uit het NZa-maximumtarief). NBF prestaties kennen een minimum tarief, dit gedeelte wordt 100% vergoed, over dit gedeelte is het tariefpercentage niet van toepassing.
  </t>
  </si>
  <si>
    <t>Versie: december 2022, Zilveren Kruis Zorgkantoor</t>
  </si>
  <si>
    <t>TARIEVEN 2023 WLZ ZILVEREN KRUIS ZORGKANTOOR</t>
  </si>
  <si>
    <t>H356</t>
  </si>
  <si>
    <t>Verschijnen ter zitting in het kader van de Wet zorg en dwang, per zitting</t>
  </si>
  <si>
    <t>H357</t>
  </si>
  <si>
    <t>Reistoeslag zorgverlener bij verschijnen ter zitting in het kader van de Wet zorg en dwang, per 10 minuten</t>
  </si>
  <si>
    <t>H307</t>
  </si>
  <si>
    <t>Begeleiding Zio ( zorg in onderwijstijd)</t>
  </si>
  <si>
    <t>H308</t>
  </si>
  <si>
    <t>Dagbesteding VG kind licht Zio ( zorg in onderwijstijd)</t>
  </si>
  <si>
    <t>H309</t>
  </si>
  <si>
    <t>Dagbesteding LG kind licht Zio (zorg in onderwijstijd)</t>
  </si>
  <si>
    <t>H310</t>
  </si>
  <si>
    <t>Dagbesteding ZG kind auditief licht Zio ( zorg in onderwijstijd)</t>
  </si>
  <si>
    <t>H311</t>
  </si>
  <si>
    <t>Dagbesteding ZG kind visueel licht Zio (zorg in onderwijstijd)</t>
  </si>
  <si>
    <t>Z1009</t>
  </si>
  <si>
    <t>Z1010</t>
  </si>
  <si>
    <t>Z1011</t>
  </si>
  <si>
    <t>Z1012</t>
  </si>
  <si>
    <t>Z1013</t>
  </si>
  <si>
    <t>Toeslag gespecialiseerde epilepsiezorg (GEZ) laag</t>
  </si>
  <si>
    <t>V1009</t>
  </si>
  <si>
    <t>V1010</t>
  </si>
  <si>
    <t>V1011</t>
  </si>
  <si>
    <t>V1012</t>
  </si>
  <si>
    <t>V1013</t>
  </si>
  <si>
    <t>Verkeerde bed medisch specialistische zorg 190092</t>
  </si>
  <si>
    <t xml:space="preserve">* De tarieven zijn als volgt berekend: de ‘loon- en materiele kosten’ (deel a, b en c uit het NZa-maximumtarief) vermenigvuldigd met het tariefpercentage (96,8%) en daarbij (indien van toepassing) opgeteld 100% van de NHC en NIC en kappitaallasten (respectievelijk deel d, e en f uit het NZa-maximumtarief). NBF prestaties kennen een minimum tarief, dit gedeelte wordt 100% vergoed, over dit gedeelte is het tariefpercentage niet van toepassing.
  </t>
  </si>
  <si>
    <t>Leveringsvorm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</si>
</sst>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8"/>
      <color theme="3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4" borderId="7" applyNumberFormat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6" fillId="2" borderId="0" xfId="0" applyFont="1" applyFill="1" applyAlignment="1">
      <alignment horizontal="left" wrapText="1"/>
    </xf>
    <xf numFmtId="44" fontId="6" fillId="2" borderId="0" xfId="1" applyFont="1" applyFill="1" applyAlignment="1">
      <alignment horizontal="left" wrapText="1"/>
    </xf>
    <xf numFmtId="0" fontId="0" fillId="3" borderId="0" xfId="0" applyFill="1"/>
    <xf numFmtId="0" fontId="2" fillId="3" borderId="0" xfId="0" applyFont="1" applyFill="1" applyBorder="1" applyAlignment="1">
      <alignment horizontal="center"/>
    </xf>
    <xf numFmtId="0" fontId="5" fillId="3" borderId="0" xfId="0" applyFont="1" applyFill="1" applyAlignment="1" applyProtection="1">
      <alignment vertical="center"/>
    </xf>
    <xf numFmtId="164" fontId="0" fillId="3" borderId="0" xfId="1" applyNumberFormat="1" applyFont="1" applyFill="1"/>
    <xf numFmtId="164" fontId="0" fillId="3" borderId="0" xfId="1" applyNumberFormat="1" applyFont="1" applyFill="1" applyAlignment="1">
      <alignment horizontal="right"/>
    </xf>
    <xf numFmtId="164" fontId="0" fillId="3" borderId="0" xfId="0" applyNumberFormat="1" applyFill="1"/>
    <xf numFmtId="164" fontId="0" fillId="3" borderId="0" xfId="0" applyNumberFormat="1" applyFill="1" applyAlignment="1">
      <alignment horizontal="right"/>
    </xf>
    <xf numFmtId="0" fontId="0" fillId="3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3" borderId="0" xfId="0" applyFill="1" applyProtection="1"/>
    <xf numFmtId="0" fontId="0" fillId="0" borderId="0" xfId="0" applyProtection="1"/>
    <xf numFmtId="0" fontId="0" fillId="0" borderId="0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3" fillId="3" borderId="4" xfId="0" applyFont="1" applyFill="1" applyBorder="1" applyAlignment="1" applyProtection="1">
      <alignment horizontal="left" vertical="top" wrapText="1"/>
    </xf>
    <xf numFmtId="0" fontId="3" fillId="3" borderId="5" xfId="0" applyFont="1" applyFill="1" applyBorder="1" applyAlignment="1" applyProtection="1">
      <alignment horizontal="left" vertical="top" wrapText="1"/>
    </xf>
    <xf numFmtId="0" fontId="3" fillId="3" borderId="6" xfId="0" applyFont="1" applyFill="1" applyBorder="1" applyAlignment="1" applyProtection="1">
      <alignment horizontal="left" vertical="top" wrapText="1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wrapText="1"/>
    </xf>
    <xf numFmtId="0" fontId="6" fillId="2" borderId="8" xfId="0" applyFont="1" applyFill="1" applyBorder="1" applyAlignment="1" applyProtection="1">
      <alignment horizontal="left" wrapText="1"/>
    </xf>
    <xf numFmtId="0" fontId="6" fillId="2" borderId="9" xfId="0" applyFont="1" applyFill="1" applyBorder="1" applyAlignment="1" applyProtection="1">
      <alignment horizontal="left" wrapText="1"/>
    </xf>
    <xf numFmtId="44" fontId="6" fillId="2" borderId="10" xfId="1" applyFont="1" applyFill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0" fillId="3" borderId="11" xfId="0" applyFill="1" applyBorder="1" applyProtection="1"/>
    <xf numFmtId="0" fontId="0" fillId="3" borderId="0" xfId="0" applyFill="1" applyBorder="1" applyProtection="1"/>
    <xf numFmtId="164" fontId="0" fillId="3" borderId="0" xfId="1" applyNumberFormat="1" applyFont="1" applyFill="1" applyBorder="1" applyProtection="1"/>
    <xf numFmtId="164" fontId="0" fillId="3" borderId="12" xfId="1" applyNumberFormat="1" applyFont="1" applyFill="1" applyBorder="1" applyProtection="1"/>
    <xf numFmtId="164" fontId="0" fillId="0" borderId="0" xfId="0" applyNumberFormat="1" applyProtection="1"/>
    <xf numFmtId="44" fontId="0" fillId="0" borderId="0" xfId="1" applyFont="1" applyProtection="1"/>
    <xf numFmtId="165" fontId="7" fillId="4" borderId="7" xfId="2" applyNumberFormat="1" applyAlignment="1" applyProtection="1">
      <protection locked="0"/>
    </xf>
  </cellXfs>
  <cellStyles count="3">
    <cellStyle name="Invoer" xfId="2" builtinId="20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639"/>
  <sheetViews>
    <sheetView tabSelected="1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0" defaultRowHeight="14.5" zeroHeight="1" x14ac:dyDescent="0.35"/>
  <cols>
    <col min="1" max="1" width="1.54296875" style="4" customWidth="1"/>
    <col min="2" max="2" width="14.81640625" style="4" customWidth="1"/>
    <col min="3" max="3" width="8.81640625" style="4" customWidth="1"/>
    <col min="4" max="4" width="123.7265625" style="4" bestFit="1" customWidth="1"/>
    <col min="5" max="5" width="14.81640625" style="4" customWidth="1"/>
    <col min="6" max="6" width="15.453125" style="4" customWidth="1"/>
    <col min="7" max="7" width="14.7265625" style="4" customWidth="1"/>
    <col min="8" max="8" width="1.54296875" style="4" customWidth="1"/>
    <col min="9" max="16384" width="8.81640625" hidden="1"/>
  </cols>
  <sheetData>
    <row r="1" spans="2:7" s="4" customFormat="1" ht="6.65" customHeight="1" x14ac:dyDescent="0.35"/>
    <row r="2" spans="2:7" ht="18.5" x14ac:dyDescent="0.45">
      <c r="B2" s="12" t="s">
        <v>1016</v>
      </c>
      <c r="C2" s="13"/>
      <c r="D2" s="13"/>
      <c r="E2" s="13"/>
      <c r="F2" s="13"/>
      <c r="G2" s="14"/>
    </row>
    <row r="3" spans="2:7" s="4" customFormat="1" ht="6.65" customHeight="1" x14ac:dyDescent="0.45">
      <c r="B3" s="5"/>
      <c r="C3" s="5"/>
      <c r="D3" s="5"/>
      <c r="E3" s="5"/>
      <c r="F3" s="5"/>
      <c r="G3" s="5"/>
    </row>
    <row r="4" spans="2:7" s="4" customFormat="1" ht="41.15" customHeight="1" x14ac:dyDescent="0.35">
      <c r="B4" s="15" t="s">
        <v>1014</v>
      </c>
      <c r="C4" s="16"/>
      <c r="D4" s="16"/>
      <c r="E4" s="16"/>
      <c r="F4" s="16"/>
      <c r="G4" s="17"/>
    </row>
    <row r="5" spans="2:7" s="4" customFormat="1" ht="6" customHeight="1" x14ac:dyDescent="0.35"/>
    <row r="6" spans="2:7" s="4" customFormat="1" ht="15.5" x14ac:dyDescent="0.35">
      <c r="B6" s="18" t="s">
        <v>374</v>
      </c>
      <c r="C6" s="19"/>
      <c r="D6" s="19"/>
      <c r="E6" s="19"/>
      <c r="F6" s="19"/>
      <c r="G6" s="20"/>
    </row>
    <row r="7" spans="2:7" s="4" customFormat="1" x14ac:dyDescent="0.35">
      <c r="B7" s="6" t="s">
        <v>1015</v>
      </c>
    </row>
    <row r="8" spans="2:7" s="1" customFormat="1" ht="43.5" x14ac:dyDescent="0.35">
      <c r="B8" s="2" t="s">
        <v>0</v>
      </c>
      <c r="C8" s="2" t="s">
        <v>1</v>
      </c>
      <c r="D8" s="2" t="s">
        <v>2</v>
      </c>
      <c r="E8" s="2" t="s">
        <v>372</v>
      </c>
      <c r="F8" s="2" t="s">
        <v>395</v>
      </c>
      <c r="G8" s="3" t="s">
        <v>375</v>
      </c>
    </row>
    <row r="9" spans="2:7" x14ac:dyDescent="0.35">
      <c r="B9" s="4" t="s">
        <v>307</v>
      </c>
      <c r="C9" s="4" t="s">
        <v>308</v>
      </c>
      <c r="D9" s="4" t="s">
        <v>832</v>
      </c>
      <c r="E9" s="7">
        <v>35.799999999999997</v>
      </c>
      <c r="F9" s="7">
        <v>0</v>
      </c>
      <c r="G9" s="7">
        <v>35.799999999999997</v>
      </c>
    </row>
    <row r="10" spans="2:7" x14ac:dyDescent="0.35">
      <c r="B10" s="4" t="s">
        <v>307</v>
      </c>
      <c r="C10" s="4" t="s">
        <v>396</v>
      </c>
      <c r="D10" s="4" t="s">
        <v>833</v>
      </c>
      <c r="E10" s="7">
        <v>128.52000000000001</v>
      </c>
      <c r="F10" s="7">
        <v>0</v>
      </c>
      <c r="G10" s="7">
        <v>128.52000000000001</v>
      </c>
    </row>
    <row r="11" spans="2:7" x14ac:dyDescent="0.35">
      <c r="B11" s="4" t="s">
        <v>307</v>
      </c>
      <c r="C11" s="4" t="s">
        <v>834</v>
      </c>
      <c r="D11" s="4" t="s">
        <v>835</v>
      </c>
      <c r="E11" s="7">
        <v>99.14</v>
      </c>
      <c r="F11" s="7">
        <v>0</v>
      </c>
      <c r="G11" s="7">
        <v>99.14</v>
      </c>
    </row>
    <row r="12" spans="2:7" x14ac:dyDescent="0.35">
      <c r="B12" s="4" t="s">
        <v>307</v>
      </c>
      <c r="C12" s="4" t="s">
        <v>309</v>
      </c>
      <c r="D12" s="4" t="s">
        <v>837</v>
      </c>
      <c r="E12" s="7">
        <v>60.77</v>
      </c>
      <c r="F12" s="7">
        <v>0</v>
      </c>
      <c r="G12" s="7">
        <v>60.77</v>
      </c>
    </row>
    <row r="13" spans="2:7" x14ac:dyDescent="0.35">
      <c r="B13" s="4" t="s">
        <v>307</v>
      </c>
      <c r="C13" s="4" t="s">
        <v>310</v>
      </c>
      <c r="D13" s="4" t="s">
        <v>838</v>
      </c>
      <c r="E13" s="7">
        <v>65.09</v>
      </c>
      <c r="F13" s="7">
        <v>0</v>
      </c>
      <c r="G13" s="7">
        <v>65.09</v>
      </c>
    </row>
    <row r="14" spans="2:7" x14ac:dyDescent="0.35">
      <c r="B14" s="4" t="s">
        <v>307</v>
      </c>
      <c r="C14" s="4" t="s">
        <v>311</v>
      </c>
      <c r="D14" s="4" t="s">
        <v>836</v>
      </c>
      <c r="E14" s="7">
        <v>79.040000000000006</v>
      </c>
      <c r="F14" s="7">
        <v>0</v>
      </c>
      <c r="G14" s="7">
        <v>79.040000000000006</v>
      </c>
    </row>
    <row r="15" spans="2:7" x14ac:dyDescent="0.35">
      <c r="B15" s="4" t="s">
        <v>307</v>
      </c>
      <c r="C15" s="4" t="s">
        <v>397</v>
      </c>
      <c r="D15" s="4" t="s">
        <v>841</v>
      </c>
      <c r="E15" s="7">
        <v>60.54</v>
      </c>
      <c r="F15" s="7">
        <v>0</v>
      </c>
      <c r="G15" s="7">
        <v>60.54</v>
      </c>
    </row>
    <row r="16" spans="2:7" x14ac:dyDescent="0.35">
      <c r="B16" s="4" t="s">
        <v>307</v>
      </c>
      <c r="C16" s="4" t="s">
        <v>398</v>
      </c>
      <c r="D16" s="4" t="s">
        <v>842</v>
      </c>
      <c r="E16" s="7">
        <v>78.73</v>
      </c>
      <c r="F16" s="7">
        <v>0</v>
      </c>
      <c r="G16" s="7">
        <v>78.73</v>
      </c>
    </row>
    <row r="17" spans="2:7" x14ac:dyDescent="0.35">
      <c r="B17" s="4" t="s">
        <v>307</v>
      </c>
      <c r="C17" s="4" t="s">
        <v>312</v>
      </c>
      <c r="D17" s="4" t="s">
        <v>847</v>
      </c>
      <c r="E17" s="7">
        <v>68.069999999999993</v>
      </c>
      <c r="F17" s="7">
        <v>0</v>
      </c>
      <c r="G17" s="7">
        <v>68.069999999999993</v>
      </c>
    </row>
    <row r="18" spans="2:7" x14ac:dyDescent="0.35">
      <c r="B18" s="4" t="s">
        <v>307</v>
      </c>
      <c r="C18" s="4" t="s">
        <v>313</v>
      </c>
      <c r="D18" s="4" t="s">
        <v>843</v>
      </c>
      <c r="E18" s="7">
        <v>72.900000000000006</v>
      </c>
      <c r="F18" s="7">
        <v>0</v>
      </c>
      <c r="G18" s="7">
        <v>72.900000000000006</v>
      </c>
    </row>
    <row r="19" spans="2:7" x14ac:dyDescent="0.35">
      <c r="B19" s="4" t="s">
        <v>307</v>
      </c>
      <c r="C19" s="4" t="s">
        <v>314</v>
      </c>
      <c r="D19" s="4" t="s">
        <v>844</v>
      </c>
      <c r="E19" s="7">
        <v>109.5</v>
      </c>
      <c r="F19" s="7">
        <v>0</v>
      </c>
      <c r="G19" s="7">
        <v>109.5</v>
      </c>
    </row>
    <row r="20" spans="2:7" x14ac:dyDescent="0.35">
      <c r="B20" s="4" t="s">
        <v>307</v>
      </c>
      <c r="C20" s="4" t="s">
        <v>315</v>
      </c>
      <c r="D20" s="4" t="s">
        <v>845</v>
      </c>
      <c r="E20" s="7">
        <v>116.58</v>
      </c>
      <c r="F20" s="7">
        <v>0</v>
      </c>
      <c r="G20" s="7">
        <v>116.58</v>
      </c>
    </row>
    <row r="21" spans="2:7" x14ac:dyDescent="0.35">
      <c r="B21" s="4" t="s">
        <v>307</v>
      </c>
      <c r="C21" s="4" t="s">
        <v>316</v>
      </c>
      <c r="D21" s="4" t="s">
        <v>848</v>
      </c>
      <c r="E21" s="7">
        <v>121.79</v>
      </c>
      <c r="F21" s="7">
        <v>0</v>
      </c>
      <c r="G21" s="7">
        <v>121.79</v>
      </c>
    </row>
    <row r="22" spans="2:7" x14ac:dyDescent="0.35">
      <c r="B22" s="4" t="s">
        <v>307</v>
      </c>
      <c r="C22" s="4" t="s">
        <v>317</v>
      </c>
      <c r="D22" s="4" t="s">
        <v>850</v>
      </c>
      <c r="E22" s="7">
        <v>101.69</v>
      </c>
      <c r="F22" s="7">
        <v>0</v>
      </c>
      <c r="G22" s="7">
        <v>101.69</v>
      </c>
    </row>
    <row r="23" spans="2:7" x14ac:dyDescent="0.35">
      <c r="B23" s="4" t="s">
        <v>307</v>
      </c>
      <c r="C23" s="4" t="s">
        <v>318</v>
      </c>
      <c r="D23" s="4" t="s">
        <v>849</v>
      </c>
      <c r="E23" s="7">
        <v>149.66999999999999</v>
      </c>
      <c r="F23" s="7">
        <v>0</v>
      </c>
      <c r="G23" s="7">
        <v>149.66999999999999</v>
      </c>
    </row>
    <row r="24" spans="2:7" x14ac:dyDescent="0.35">
      <c r="B24" s="4" t="s">
        <v>307</v>
      </c>
      <c r="C24" s="4" t="s">
        <v>319</v>
      </c>
      <c r="D24" s="4" t="s">
        <v>851</v>
      </c>
      <c r="E24" s="7">
        <v>129.62</v>
      </c>
      <c r="F24" s="7">
        <v>0</v>
      </c>
      <c r="G24" s="7">
        <v>129.62</v>
      </c>
    </row>
    <row r="25" spans="2:7" x14ac:dyDescent="0.35">
      <c r="B25" s="4" t="s">
        <v>307</v>
      </c>
      <c r="C25" s="4" t="s">
        <v>399</v>
      </c>
      <c r="D25" s="4" t="s">
        <v>852</v>
      </c>
      <c r="E25" s="7">
        <v>67.790000000000006</v>
      </c>
      <c r="F25" s="7">
        <v>0</v>
      </c>
      <c r="G25" s="7">
        <v>67.790000000000006</v>
      </c>
    </row>
    <row r="26" spans="2:7" x14ac:dyDescent="0.35">
      <c r="B26" s="4" t="s">
        <v>307</v>
      </c>
      <c r="C26" s="4" t="s">
        <v>320</v>
      </c>
      <c r="D26" s="4" t="s">
        <v>840</v>
      </c>
      <c r="E26" s="7">
        <v>57.72</v>
      </c>
      <c r="F26" s="7">
        <v>0</v>
      </c>
      <c r="G26" s="7">
        <v>57.72</v>
      </c>
    </row>
    <row r="27" spans="2:7" x14ac:dyDescent="0.35">
      <c r="B27" s="4" t="s">
        <v>307</v>
      </c>
      <c r="C27" s="4" t="s">
        <v>321</v>
      </c>
      <c r="D27" s="4" t="s">
        <v>846</v>
      </c>
      <c r="E27" s="7">
        <v>107.36</v>
      </c>
      <c r="F27" s="7">
        <v>0</v>
      </c>
      <c r="G27" s="7">
        <v>107.36</v>
      </c>
    </row>
    <row r="28" spans="2:7" x14ac:dyDescent="0.35">
      <c r="B28" s="4" t="s">
        <v>307</v>
      </c>
      <c r="C28" s="4" t="s">
        <v>322</v>
      </c>
      <c r="D28" s="4" t="s">
        <v>871</v>
      </c>
      <c r="E28" s="7">
        <v>43.94</v>
      </c>
      <c r="F28" s="7">
        <v>0</v>
      </c>
      <c r="G28" s="7">
        <v>43.94</v>
      </c>
    </row>
    <row r="29" spans="2:7" x14ac:dyDescent="0.35">
      <c r="B29" s="4" t="s">
        <v>307</v>
      </c>
      <c r="C29" s="4" t="s">
        <v>323</v>
      </c>
      <c r="D29" s="4" t="s">
        <v>873</v>
      </c>
      <c r="E29" s="7">
        <v>60.96</v>
      </c>
      <c r="F29" s="7">
        <v>0</v>
      </c>
      <c r="G29" s="7">
        <v>60.96</v>
      </c>
    </row>
    <row r="30" spans="2:7" x14ac:dyDescent="0.35">
      <c r="B30" s="4" t="s">
        <v>307</v>
      </c>
      <c r="C30" s="4" t="s">
        <v>324</v>
      </c>
      <c r="D30" s="4" t="s">
        <v>872</v>
      </c>
      <c r="E30" s="7">
        <v>63.21</v>
      </c>
      <c r="F30" s="7">
        <v>0</v>
      </c>
      <c r="G30" s="7">
        <v>63.21</v>
      </c>
    </row>
    <row r="31" spans="2:7" x14ac:dyDescent="0.35">
      <c r="B31" s="4" t="s">
        <v>307</v>
      </c>
      <c r="C31" s="4" t="s">
        <v>508</v>
      </c>
      <c r="D31" s="4" t="s">
        <v>509</v>
      </c>
      <c r="E31" s="7">
        <v>49.68</v>
      </c>
      <c r="F31" s="7">
        <v>8.94</v>
      </c>
      <c r="G31" s="7">
        <v>58.62</v>
      </c>
    </row>
    <row r="32" spans="2:7" x14ac:dyDescent="0.35">
      <c r="B32" s="4" t="s">
        <v>307</v>
      </c>
      <c r="C32" s="4" t="s">
        <v>510</v>
      </c>
      <c r="D32" s="4" t="s">
        <v>511</v>
      </c>
      <c r="E32" s="7">
        <v>56.28</v>
      </c>
      <c r="F32" s="7">
        <v>10.69</v>
      </c>
      <c r="G32" s="7">
        <v>66.97</v>
      </c>
    </row>
    <row r="33" spans="2:7" x14ac:dyDescent="0.35">
      <c r="B33" s="4" t="s">
        <v>307</v>
      </c>
      <c r="C33" s="4" t="s">
        <v>512</v>
      </c>
      <c r="D33" s="4" t="s">
        <v>513</v>
      </c>
      <c r="E33" s="7">
        <v>47.74</v>
      </c>
      <c r="F33" s="7">
        <v>9.6199999999999992</v>
      </c>
      <c r="G33" s="7">
        <v>57.36</v>
      </c>
    </row>
    <row r="34" spans="2:7" x14ac:dyDescent="0.35">
      <c r="B34" s="4" t="s">
        <v>307</v>
      </c>
      <c r="C34" s="4" t="s">
        <v>514</v>
      </c>
      <c r="D34" s="4" t="s">
        <v>515</v>
      </c>
      <c r="E34" s="7">
        <v>61.74</v>
      </c>
      <c r="F34" s="7">
        <v>10.7</v>
      </c>
      <c r="G34" s="7">
        <v>72.44</v>
      </c>
    </row>
    <row r="35" spans="2:7" x14ac:dyDescent="0.35">
      <c r="B35" s="4" t="s">
        <v>307</v>
      </c>
      <c r="C35" s="4" t="s">
        <v>516</v>
      </c>
      <c r="D35" s="4" t="s">
        <v>517</v>
      </c>
      <c r="E35" s="7">
        <v>76.760000000000005</v>
      </c>
      <c r="F35" s="7">
        <v>16.649999999999999</v>
      </c>
      <c r="G35" s="7">
        <v>93.41</v>
      </c>
    </row>
    <row r="36" spans="2:7" x14ac:dyDescent="0.35">
      <c r="B36" s="4" t="s">
        <v>307</v>
      </c>
      <c r="C36" s="4" t="s">
        <v>325</v>
      </c>
      <c r="D36" s="4" t="s">
        <v>887</v>
      </c>
      <c r="E36" s="7">
        <v>41.92</v>
      </c>
      <c r="F36" s="7">
        <v>0</v>
      </c>
      <c r="G36" s="7">
        <v>41.92</v>
      </c>
    </row>
    <row r="37" spans="2:7" x14ac:dyDescent="0.35">
      <c r="B37" s="4" t="s">
        <v>307</v>
      </c>
      <c r="C37" s="4" t="s">
        <v>326</v>
      </c>
      <c r="D37" s="4" t="s">
        <v>888</v>
      </c>
      <c r="E37" s="7">
        <v>58.98</v>
      </c>
      <c r="F37" s="7">
        <v>0</v>
      </c>
      <c r="G37" s="7">
        <v>58.98</v>
      </c>
    </row>
    <row r="38" spans="2:7" x14ac:dyDescent="0.35">
      <c r="B38" s="4" t="s">
        <v>307</v>
      </c>
      <c r="C38" s="4" t="s">
        <v>327</v>
      </c>
      <c r="D38" s="4" t="s">
        <v>889</v>
      </c>
      <c r="E38" s="7">
        <v>100.67</v>
      </c>
      <c r="F38" s="7">
        <v>0</v>
      </c>
      <c r="G38" s="7">
        <v>100.67</v>
      </c>
    </row>
    <row r="39" spans="2:7" x14ac:dyDescent="0.35">
      <c r="B39" s="4" t="s">
        <v>307</v>
      </c>
      <c r="C39" s="4" t="s">
        <v>328</v>
      </c>
      <c r="D39" s="4" t="s">
        <v>890</v>
      </c>
      <c r="E39" s="7">
        <v>58.96</v>
      </c>
      <c r="F39" s="7">
        <v>20.46</v>
      </c>
      <c r="G39" s="7">
        <v>79.42</v>
      </c>
    </row>
    <row r="40" spans="2:7" x14ac:dyDescent="0.35">
      <c r="B40" s="4" t="s">
        <v>307</v>
      </c>
      <c r="C40" s="4" t="s">
        <v>329</v>
      </c>
      <c r="D40" s="4" t="s">
        <v>891</v>
      </c>
      <c r="E40" s="7">
        <v>77.06</v>
      </c>
      <c r="F40" s="7">
        <v>20.46</v>
      </c>
      <c r="G40" s="7">
        <v>97.52000000000001</v>
      </c>
    </row>
    <row r="41" spans="2:7" x14ac:dyDescent="0.35">
      <c r="B41" s="4" t="s">
        <v>307</v>
      </c>
      <c r="C41" s="4" t="s">
        <v>330</v>
      </c>
      <c r="D41" s="4" t="s">
        <v>892</v>
      </c>
      <c r="E41" s="7">
        <v>124.25</v>
      </c>
      <c r="F41" s="7">
        <v>20.46</v>
      </c>
      <c r="G41" s="7">
        <v>144.71</v>
      </c>
    </row>
    <row r="42" spans="2:7" x14ac:dyDescent="0.35">
      <c r="B42" s="4" t="s">
        <v>307</v>
      </c>
      <c r="C42" s="4" t="s">
        <v>331</v>
      </c>
      <c r="D42" s="4" t="s">
        <v>894</v>
      </c>
      <c r="E42" s="7">
        <v>124.25</v>
      </c>
      <c r="F42" s="7">
        <v>20.46</v>
      </c>
      <c r="G42" s="7">
        <v>144.71</v>
      </c>
    </row>
    <row r="43" spans="2:7" x14ac:dyDescent="0.35">
      <c r="B43" s="4" t="s">
        <v>307</v>
      </c>
      <c r="C43" s="4" t="s">
        <v>332</v>
      </c>
      <c r="D43" s="4" t="s">
        <v>899</v>
      </c>
      <c r="E43" s="7">
        <v>59.89</v>
      </c>
      <c r="F43" s="7">
        <v>0</v>
      </c>
      <c r="G43" s="7">
        <v>59.89</v>
      </c>
    </row>
    <row r="44" spans="2:7" x14ac:dyDescent="0.35">
      <c r="B44" s="4" t="s">
        <v>307</v>
      </c>
      <c r="C44" s="4" t="s">
        <v>333</v>
      </c>
      <c r="D44" s="4" t="s">
        <v>900</v>
      </c>
      <c r="E44" s="7">
        <v>70.12</v>
      </c>
      <c r="F44" s="7">
        <v>0</v>
      </c>
      <c r="G44" s="7">
        <v>70.12</v>
      </c>
    </row>
    <row r="45" spans="2:7" x14ac:dyDescent="0.35">
      <c r="B45" s="4" t="s">
        <v>307</v>
      </c>
      <c r="C45" s="4" t="s">
        <v>334</v>
      </c>
      <c r="D45" s="4" t="s">
        <v>901</v>
      </c>
      <c r="E45" s="7">
        <v>76.790000000000006</v>
      </c>
      <c r="F45" s="7">
        <v>0</v>
      </c>
      <c r="G45" s="7">
        <v>76.790000000000006</v>
      </c>
    </row>
    <row r="46" spans="2:7" x14ac:dyDescent="0.35">
      <c r="B46" s="4" t="s">
        <v>307</v>
      </c>
      <c r="C46" s="4" t="s">
        <v>335</v>
      </c>
      <c r="D46" s="4" t="s">
        <v>902</v>
      </c>
      <c r="E46" s="7">
        <v>66.12</v>
      </c>
      <c r="F46" s="7">
        <v>20.46</v>
      </c>
      <c r="G46" s="7">
        <v>86.580000000000013</v>
      </c>
    </row>
    <row r="47" spans="2:7" x14ac:dyDescent="0.35">
      <c r="B47" s="4" t="s">
        <v>307</v>
      </c>
      <c r="C47" s="4" t="s">
        <v>336</v>
      </c>
      <c r="D47" s="4" t="s">
        <v>903</v>
      </c>
      <c r="E47" s="7">
        <v>79.63</v>
      </c>
      <c r="F47" s="7">
        <v>20.46</v>
      </c>
      <c r="G47" s="7">
        <v>100.09</v>
      </c>
    </row>
    <row r="48" spans="2:7" x14ac:dyDescent="0.35">
      <c r="B48" s="4" t="s">
        <v>307</v>
      </c>
      <c r="C48" s="4" t="s">
        <v>337</v>
      </c>
      <c r="D48" s="4" t="s">
        <v>904</v>
      </c>
      <c r="E48" s="7">
        <v>99.75</v>
      </c>
      <c r="F48" s="7">
        <v>20.46</v>
      </c>
      <c r="G48" s="7">
        <v>120.21000000000001</v>
      </c>
    </row>
    <row r="49" spans="2:7" x14ac:dyDescent="0.35">
      <c r="B49" s="4" t="s">
        <v>307</v>
      </c>
      <c r="C49" s="4" t="s">
        <v>338</v>
      </c>
      <c r="D49" s="4" t="s">
        <v>905</v>
      </c>
      <c r="E49" s="7">
        <v>60.05</v>
      </c>
      <c r="F49" s="7">
        <v>0</v>
      </c>
      <c r="G49" s="7">
        <v>60.05</v>
      </c>
    </row>
    <row r="50" spans="2:7" x14ac:dyDescent="0.35">
      <c r="B50" s="4" t="s">
        <v>307</v>
      </c>
      <c r="C50" s="4" t="s">
        <v>339</v>
      </c>
      <c r="D50" s="4" t="s">
        <v>906</v>
      </c>
      <c r="E50" s="7">
        <v>72.02</v>
      </c>
      <c r="F50" s="7">
        <v>0</v>
      </c>
      <c r="G50" s="7">
        <v>72.02</v>
      </c>
    </row>
    <row r="51" spans="2:7" x14ac:dyDescent="0.35">
      <c r="B51" s="4" t="s">
        <v>307</v>
      </c>
      <c r="C51" s="4" t="s">
        <v>340</v>
      </c>
      <c r="D51" s="4" t="s">
        <v>907</v>
      </c>
      <c r="E51" s="7">
        <v>85.76</v>
      </c>
      <c r="F51" s="7">
        <v>0</v>
      </c>
      <c r="G51" s="7">
        <v>85.76</v>
      </c>
    </row>
    <row r="52" spans="2:7" x14ac:dyDescent="0.35">
      <c r="B52" s="4" t="s">
        <v>307</v>
      </c>
      <c r="C52" s="4" t="s">
        <v>341</v>
      </c>
      <c r="D52" s="4" t="s">
        <v>908</v>
      </c>
      <c r="E52" s="7">
        <v>72.2</v>
      </c>
      <c r="F52" s="7">
        <v>20.46</v>
      </c>
      <c r="G52" s="7">
        <v>92.66</v>
      </c>
    </row>
    <row r="53" spans="2:7" x14ac:dyDescent="0.35">
      <c r="B53" s="4" t="s">
        <v>307</v>
      </c>
      <c r="C53" s="4" t="s">
        <v>342</v>
      </c>
      <c r="D53" s="4" t="s">
        <v>909</v>
      </c>
      <c r="E53" s="7">
        <v>91.09</v>
      </c>
      <c r="F53" s="7">
        <v>20.46</v>
      </c>
      <c r="G53" s="7">
        <v>111.55000000000001</v>
      </c>
    </row>
    <row r="54" spans="2:7" x14ac:dyDescent="0.35">
      <c r="B54" s="4" t="s">
        <v>307</v>
      </c>
      <c r="C54" s="4" t="s">
        <v>343</v>
      </c>
      <c r="D54" s="4" t="s">
        <v>910</v>
      </c>
      <c r="E54" s="7">
        <v>115.27</v>
      </c>
      <c r="F54" s="7">
        <v>20.46</v>
      </c>
      <c r="G54" s="7">
        <v>135.72999999999999</v>
      </c>
    </row>
    <row r="55" spans="2:7" x14ac:dyDescent="0.35">
      <c r="B55" s="4" t="s">
        <v>307</v>
      </c>
      <c r="C55" s="4" t="s">
        <v>344</v>
      </c>
      <c r="D55" s="4" t="s">
        <v>911</v>
      </c>
      <c r="E55" s="7">
        <v>58.39</v>
      </c>
      <c r="F55" s="7">
        <v>0</v>
      </c>
      <c r="G55" s="7">
        <v>58.39</v>
      </c>
    </row>
    <row r="56" spans="2:7" x14ac:dyDescent="0.35">
      <c r="B56" s="4" t="s">
        <v>307</v>
      </c>
      <c r="C56" s="4" t="s">
        <v>345</v>
      </c>
      <c r="D56" s="4" t="s">
        <v>912</v>
      </c>
      <c r="E56" s="7">
        <v>63.13</v>
      </c>
      <c r="F56" s="7">
        <v>0</v>
      </c>
      <c r="G56" s="7">
        <v>63.13</v>
      </c>
    </row>
    <row r="57" spans="2:7" x14ac:dyDescent="0.35">
      <c r="B57" s="4" t="s">
        <v>307</v>
      </c>
      <c r="C57" s="4" t="s">
        <v>346</v>
      </c>
      <c r="D57" s="4" t="s">
        <v>913</v>
      </c>
      <c r="E57" s="7">
        <v>72.34</v>
      </c>
      <c r="F57" s="7">
        <v>0</v>
      </c>
      <c r="G57" s="7">
        <v>72.34</v>
      </c>
    </row>
    <row r="58" spans="2:7" x14ac:dyDescent="0.35">
      <c r="B58" s="4" t="s">
        <v>307</v>
      </c>
      <c r="C58" s="4" t="s">
        <v>347</v>
      </c>
      <c r="D58" s="4" t="s">
        <v>914</v>
      </c>
      <c r="E58" s="7">
        <v>57.84</v>
      </c>
      <c r="F58" s="7">
        <v>20.46</v>
      </c>
      <c r="G58" s="7">
        <v>78.300000000000011</v>
      </c>
    </row>
    <row r="59" spans="2:7" x14ac:dyDescent="0.35">
      <c r="B59" s="4" t="s">
        <v>307</v>
      </c>
      <c r="C59" s="4" t="s">
        <v>348</v>
      </c>
      <c r="D59" s="4" t="s">
        <v>915</v>
      </c>
      <c r="E59" s="7">
        <v>70.010000000000005</v>
      </c>
      <c r="F59" s="7">
        <v>20.46</v>
      </c>
      <c r="G59" s="7">
        <v>90.47</v>
      </c>
    </row>
    <row r="60" spans="2:7" x14ac:dyDescent="0.35">
      <c r="B60" s="4" t="s">
        <v>307</v>
      </c>
      <c r="C60" s="4" t="s">
        <v>349</v>
      </c>
      <c r="D60" s="4" t="s">
        <v>916</v>
      </c>
      <c r="E60" s="7">
        <v>90.2</v>
      </c>
      <c r="F60" s="7">
        <v>20.46</v>
      </c>
      <c r="G60" s="7">
        <v>110.66</v>
      </c>
    </row>
    <row r="61" spans="2:7" x14ac:dyDescent="0.35">
      <c r="B61" s="4" t="s">
        <v>307</v>
      </c>
      <c r="C61" s="4" t="s">
        <v>350</v>
      </c>
      <c r="D61" s="4" t="s">
        <v>829</v>
      </c>
      <c r="E61" s="7">
        <v>13.35</v>
      </c>
      <c r="F61" s="7">
        <v>0</v>
      </c>
      <c r="G61" s="7">
        <v>13.35</v>
      </c>
    </row>
    <row r="62" spans="2:7" x14ac:dyDescent="0.35">
      <c r="B62" s="4" t="s">
        <v>307</v>
      </c>
      <c r="C62" s="4" t="s">
        <v>351</v>
      </c>
      <c r="D62" s="4" t="s">
        <v>830</v>
      </c>
      <c r="E62" s="7">
        <v>79.040000000000006</v>
      </c>
      <c r="F62" s="7">
        <v>0</v>
      </c>
      <c r="G62" s="7">
        <v>79.040000000000006</v>
      </c>
    </row>
    <row r="63" spans="2:7" x14ac:dyDescent="0.35">
      <c r="B63" s="4" t="s">
        <v>307</v>
      </c>
      <c r="C63" s="4" t="s">
        <v>352</v>
      </c>
      <c r="D63" s="4" t="s">
        <v>839</v>
      </c>
      <c r="E63" s="7">
        <v>84.66</v>
      </c>
      <c r="F63" s="7">
        <v>0</v>
      </c>
      <c r="G63" s="7">
        <v>84.66</v>
      </c>
    </row>
    <row r="64" spans="2:7" x14ac:dyDescent="0.35">
      <c r="B64" s="4" t="s">
        <v>307</v>
      </c>
      <c r="C64" s="4" t="s">
        <v>353</v>
      </c>
      <c r="D64" s="4" t="s">
        <v>831</v>
      </c>
      <c r="E64" s="7">
        <v>99.12</v>
      </c>
      <c r="F64" s="7">
        <v>0</v>
      </c>
      <c r="G64" s="7">
        <v>99.12</v>
      </c>
    </row>
    <row r="65" spans="2:7" x14ac:dyDescent="0.35">
      <c r="B65" s="4" t="s">
        <v>307</v>
      </c>
      <c r="C65" s="4" t="s">
        <v>354</v>
      </c>
      <c r="D65" s="4" t="s">
        <v>861</v>
      </c>
      <c r="E65" s="7">
        <v>173.88</v>
      </c>
      <c r="F65" s="7">
        <v>0</v>
      </c>
      <c r="G65" s="7">
        <v>173.88</v>
      </c>
    </row>
    <row r="66" spans="2:7" x14ac:dyDescent="0.35">
      <c r="B66" s="4" t="s">
        <v>307</v>
      </c>
      <c r="C66" s="4" t="s">
        <v>355</v>
      </c>
      <c r="D66" s="4" t="s">
        <v>862</v>
      </c>
      <c r="E66" s="7">
        <v>173.88</v>
      </c>
      <c r="F66" s="7">
        <v>0</v>
      </c>
      <c r="G66" s="7">
        <v>173.88</v>
      </c>
    </row>
    <row r="67" spans="2:7" x14ac:dyDescent="0.35">
      <c r="B67" s="4" t="s">
        <v>307</v>
      </c>
      <c r="C67" s="4" t="s">
        <v>356</v>
      </c>
      <c r="D67" s="4" t="s">
        <v>855</v>
      </c>
      <c r="E67" s="7">
        <v>139.38999999999999</v>
      </c>
      <c r="F67" s="7">
        <v>0</v>
      </c>
      <c r="G67" s="7">
        <v>139.38999999999999</v>
      </c>
    </row>
    <row r="68" spans="2:7" x14ac:dyDescent="0.35">
      <c r="B68" s="4" t="s">
        <v>307</v>
      </c>
      <c r="C68" s="4" t="s">
        <v>357</v>
      </c>
      <c r="D68" s="4" t="s">
        <v>856</v>
      </c>
      <c r="E68" s="7">
        <v>99.01</v>
      </c>
      <c r="F68" s="7">
        <v>0</v>
      </c>
      <c r="G68" s="7">
        <v>99.01</v>
      </c>
    </row>
    <row r="69" spans="2:7" x14ac:dyDescent="0.35">
      <c r="B69" s="4" t="s">
        <v>307</v>
      </c>
      <c r="C69" s="4" t="s">
        <v>358</v>
      </c>
      <c r="D69" s="4" t="s">
        <v>854</v>
      </c>
      <c r="E69" s="7">
        <v>141.65</v>
      </c>
      <c r="F69" s="7">
        <v>0</v>
      </c>
      <c r="G69" s="7">
        <v>141.65</v>
      </c>
    </row>
    <row r="70" spans="2:7" x14ac:dyDescent="0.35">
      <c r="B70" s="4" t="s">
        <v>307</v>
      </c>
      <c r="C70" s="4" t="s">
        <v>359</v>
      </c>
      <c r="D70" s="4" t="s">
        <v>860</v>
      </c>
      <c r="E70" s="7">
        <v>128.59</v>
      </c>
      <c r="F70" s="7">
        <v>0</v>
      </c>
      <c r="G70" s="7">
        <v>128.59</v>
      </c>
    </row>
    <row r="71" spans="2:7" x14ac:dyDescent="0.35">
      <c r="B71" s="4" t="s">
        <v>307</v>
      </c>
      <c r="C71" s="4" t="s">
        <v>360</v>
      </c>
      <c r="D71" s="4" t="s">
        <v>857</v>
      </c>
      <c r="E71" s="7">
        <v>147.96</v>
      </c>
      <c r="F71" s="7">
        <v>0</v>
      </c>
      <c r="G71" s="7">
        <v>147.96</v>
      </c>
    </row>
    <row r="72" spans="2:7" x14ac:dyDescent="0.35">
      <c r="B72" s="4" t="s">
        <v>307</v>
      </c>
      <c r="C72" s="4" t="s">
        <v>361</v>
      </c>
      <c r="D72" s="4" t="s">
        <v>858</v>
      </c>
      <c r="E72" s="7">
        <v>160.72</v>
      </c>
      <c r="F72" s="7">
        <v>0</v>
      </c>
      <c r="G72" s="7">
        <v>160.72</v>
      </c>
    </row>
    <row r="73" spans="2:7" x14ac:dyDescent="0.35">
      <c r="B73" s="4" t="s">
        <v>307</v>
      </c>
      <c r="C73" s="4" t="s">
        <v>362</v>
      </c>
      <c r="D73" s="4" t="s">
        <v>859</v>
      </c>
      <c r="E73" s="7">
        <v>142.68</v>
      </c>
      <c r="F73" s="7">
        <v>0</v>
      </c>
      <c r="G73" s="7">
        <v>142.68</v>
      </c>
    </row>
    <row r="74" spans="2:7" x14ac:dyDescent="0.35">
      <c r="B74" s="4" t="s">
        <v>307</v>
      </c>
      <c r="C74" s="4" t="s">
        <v>973</v>
      </c>
      <c r="D74" s="4" t="s">
        <v>974</v>
      </c>
      <c r="E74" s="7">
        <v>576.32000000000005</v>
      </c>
      <c r="F74" s="7">
        <v>0</v>
      </c>
      <c r="G74" s="7">
        <v>576.32000000000005</v>
      </c>
    </row>
    <row r="75" spans="2:7" x14ac:dyDescent="0.35">
      <c r="B75" s="4" t="s">
        <v>307</v>
      </c>
      <c r="C75" s="4" t="s">
        <v>975</v>
      </c>
      <c r="D75" s="4" t="s">
        <v>976</v>
      </c>
      <c r="E75" s="7">
        <v>1503.67</v>
      </c>
      <c r="F75" s="7">
        <v>0</v>
      </c>
      <c r="G75" s="7">
        <v>1503.67</v>
      </c>
    </row>
    <row r="76" spans="2:7" x14ac:dyDescent="0.35">
      <c r="B76" s="4" t="s">
        <v>307</v>
      </c>
      <c r="C76" s="4" t="s">
        <v>977</v>
      </c>
      <c r="D76" s="4" t="s">
        <v>978</v>
      </c>
      <c r="E76" s="7">
        <v>820.54</v>
      </c>
      <c r="F76" s="7">
        <v>0</v>
      </c>
      <c r="G76" s="7">
        <v>820.54</v>
      </c>
    </row>
    <row r="77" spans="2:7" x14ac:dyDescent="0.35">
      <c r="B77" s="4" t="s">
        <v>307</v>
      </c>
      <c r="C77" s="4" t="s">
        <v>1017</v>
      </c>
      <c r="D77" s="4" t="s">
        <v>1018</v>
      </c>
      <c r="E77" s="7">
        <v>37.11</v>
      </c>
      <c r="F77" s="7">
        <v>0</v>
      </c>
      <c r="G77" s="7">
        <v>37.11</v>
      </c>
    </row>
    <row r="78" spans="2:7" x14ac:dyDescent="0.35">
      <c r="B78" s="4" t="s">
        <v>307</v>
      </c>
      <c r="C78" s="4" t="s">
        <v>1019</v>
      </c>
      <c r="D78" s="4" t="s">
        <v>1020</v>
      </c>
      <c r="E78" s="7">
        <v>8.74</v>
      </c>
      <c r="F78" s="7">
        <v>0</v>
      </c>
      <c r="G78" s="7">
        <v>8.74</v>
      </c>
    </row>
    <row r="79" spans="2:7" x14ac:dyDescent="0.35">
      <c r="B79" s="4" t="s">
        <v>307</v>
      </c>
      <c r="C79" s="4" t="s">
        <v>363</v>
      </c>
      <c r="D79" s="4" t="s">
        <v>874</v>
      </c>
      <c r="E79" s="7">
        <v>72.83</v>
      </c>
      <c r="F79" s="7">
        <v>0</v>
      </c>
      <c r="G79" s="7">
        <v>72.83</v>
      </c>
    </row>
    <row r="80" spans="2:7" x14ac:dyDescent="0.35">
      <c r="B80" s="4" t="s">
        <v>307</v>
      </c>
      <c r="C80" s="4" t="s">
        <v>979</v>
      </c>
      <c r="D80" s="4" t="s">
        <v>980</v>
      </c>
      <c r="E80" s="7">
        <v>91.64</v>
      </c>
      <c r="F80" s="7">
        <v>0</v>
      </c>
      <c r="G80" s="7">
        <v>91.64</v>
      </c>
    </row>
    <row r="81" spans="2:7" x14ac:dyDescent="0.35">
      <c r="B81" s="4" t="s">
        <v>307</v>
      </c>
      <c r="C81" s="4" t="s">
        <v>971</v>
      </c>
      <c r="D81" s="4" t="s">
        <v>972</v>
      </c>
      <c r="E81" s="7">
        <v>323.36</v>
      </c>
      <c r="F81" s="7">
        <v>0</v>
      </c>
      <c r="G81" s="7">
        <v>323.36</v>
      </c>
    </row>
    <row r="82" spans="2:7" x14ac:dyDescent="0.35">
      <c r="B82" s="4" t="s">
        <v>307</v>
      </c>
      <c r="C82" s="4" t="s">
        <v>981</v>
      </c>
      <c r="D82" s="4" t="s">
        <v>982</v>
      </c>
      <c r="E82" s="7">
        <v>107.44</v>
      </c>
      <c r="F82" s="7">
        <v>0</v>
      </c>
      <c r="G82" s="7">
        <v>107.44</v>
      </c>
    </row>
    <row r="83" spans="2:7" x14ac:dyDescent="0.35">
      <c r="B83" s="4" t="s">
        <v>307</v>
      </c>
      <c r="C83" s="4" t="s">
        <v>364</v>
      </c>
      <c r="D83" s="4" t="s">
        <v>895</v>
      </c>
      <c r="E83" s="7">
        <v>101.86</v>
      </c>
      <c r="F83" s="7">
        <v>20.46</v>
      </c>
      <c r="G83" s="7">
        <v>122.32</v>
      </c>
    </row>
    <row r="84" spans="2:7" x14ac:dyDescent="0.35">
      <c r="B84" s="4" t="s">
        <v>307</v>
      </c>
      <c r="C84" s="4" t="s">
        <v>365</v>
      </c>
      <c r="D84" s="4" t="s">
        <v>896</v>
      </c>
      <c r="E84" s="7">
        <v>99</v>
      </c>
      <c r="F84" s="7">
        <v>20.46</v>
      </c>
      <c r="G84" s="7">
        <v>119.46000000000001</v>
      </c>
    </row>
    <row r="85" spans="2:7" x14ac:dyDescent="0.35">
      <c r="B85" s="4" t="s">
        <v>307</v>
      </c>
      <c r="C85" s="4" t="s">
        <v>366</v>
      </c>
      <c r="D85" s="4" t="s">
        <v>897</v>
      </c>
      <c r="E85" s="7">
        <v>146.78</v>
      </c>
      <c r="F85" s="7">
        <v>20.46</v>
      </c>
      <c r="G85" s="7">
        <v>167.24</v>
      </c>
    </row>
    <row r="86" spans="2:7" x14ac:dyDescent="0.35">
      <c r="B86" s="4" t="s">
        <v>307</v>
      </c>
      <c r="C86" s="4" t="s">
        <v>367</v>
      </c>
      <c r="D86" s="4" t="s">
        <v>893</v>
      </c>
      <c r="E86" s="7">
        <v>146.78</v>
      </c>
      <c r="F86" s="7">
        <v>20.46</v>
      </c>
      <c r="G86" s="7">
        <v>167.24</v>
      </c>
    </row>
    <row r="87" spans="2:7" x14ac:dyDescent="0.35">
      <c r="B87" s="4" t="s">
        <v>307</v>
      </c>
      <c r="C87" s="4" t="s">
        <v>368</v>
      </c>
      <c r="D87" s="4" t="s">
        <v>898</v>
      </c>
      <c r="E87" s="7">
        <v>178.3</v>
      </c>
      <c r="F87" s="7">
        <v>20.46</v>
      </c>
      <c r="G87" s="7">
        <v>198.76000000000002</v>
      </c>
    </row>
    <row r="88" spans="2:7" x14ac:dyDescent="0.35">
      <c r="B88" s="4" t="s">
        <v>307</v>
      </c>
      <c r="C88" s="4" t="s">
        <v>369</v>
      </c>
      <c r="D88" s="4" t="s">
        <v>919</v>
      </c>
      <c r="E88" s="7">
        <v>155.13</v>
      </c>
      <c r="F88" s="7">
        <v>0</v>
      </c>
      <c r="G88" s="7">
        <v>155.13</v>
      </c>
    </row>
    <row r="89" spans="2:7" x14ac:dyDescent="0.35">
      <c r="B89" s="4" t="s">
        <v>307</v>
      </c>
      <c r="C89" s="4" t="s">
        <v>370</v>
      </c>
      <c r="D89" s="4" t="s">
        <v>853</v>
      </c>
      <c r="E89" s="7">
        <v>32.57</v>
      </c>
      <c r="F89" s="7">
        <v>0</v>
      </c>
      <c r="G89" s="7">
        <v>32.57</v>
      </c>
    </row>
    <row r="90" spans="2:7" x14ac:dyDescent="0.35">
      <c r="B90" s="4" t="s">
        <v>307</v>
      </c>
      <c r="C90" s="4" t="s">
        <v>371</v>
      </c>
      <c r="D90" s="4" t="s">
        <v>863</v>
      </c>
      <c r="E90" s="7">
        <v>27.33</v>
      </c>
      <c r="F90" s="7">
        <v>0</v>
      </c>
      <c r="G90" s="7">
        <v>27.33</v>
      </c>
    </row>
    <row r="91" spans="2:7" x14ac:dyDescent="0.35">
      <c r="B91" s="4" t="s">
        <v>307</v>
      </c>
      <c r="C91" s="4" t="s">
        <v>875</v>
      </c>
      <c r="D91" s="4" t="s">
        <v>778</v>
      </c>
      <c r="E91" s="7">
        <v>8.51</v>
      </c>
      <c r="F91" s="7">
        <v>0</v>
      </c>
      <c r="G91" s="7">
        <v>8.51</v>
      </c>
    </row>
    <row r="92" spans="2:7" x14ac:dyDescent="0.35">
      <c r="B92" s="4" t="s">
        <v>307</v>
      </c>
      <c r="C92" s="4" t="s">
        <v>876</v>
      </c>
      <c r="D92" s="4" t="s">
        <v>780</v>
      </c>
      <c r="E92" s="7">
        <v>19.309999999999999</v>
      </c>
      <c r="F92" s="7">
        <v>0</v>
      </c>
      <c r="G92" s="7">
        <v>19.309999999999999</v>
      </c>
    </row>
    <row r="93" spans="2:7" x14ac:dyDescent="0.35">
      <c r="B93" s="4" t="s">
        <v>307</v>
      </c>
      <c r="C93" s="4" t="s">
        <v>877</v>
      </c>
      <c r="D93" s="4" t="s">
        <v>878</v>
      </c>
      <c r="E93" s="7">
        <v>26.41</v>
      </c>
      <c r="F93" s="7">
        <v>0</v>
      </c>
      <c r="G93" s="7">
        <v>26.41</v>
      </c>
    </row>
    <row r="94" spans="2:7" x14ac:dyDescent="0.35">
      <c r="B94" s="4" t="s">
        <v>307</v>
      </c>
      <c r="C94" s="4" t="s">
        <v>879</v>
      </c>
      <c r="D94" s="4" t="s">
        <v>880</v>
      </c>
      <c r="E94" s="7">
        <v>36.43</v>
      </c>
      <c r="F94" s="7">
        <v>0</v>
      </c>
      <c r="G94" s="7">
        <v>36.43</v>
      </c>
    </row>
    <row r="95" spans="2:7" x14ac:dyDescent="0.35">
      <c r="B95" s="4" t="s">
        <v>307</v>
      </c>
      <c r="C95" s="4" t="s">
        <v>881</v>
      </c>
      <c r="D95" s="4" t="s">
        <v>882</v>
      </c>
      <c r="E95" s="7">
        <v>50.89</v>
      </c>
      <c r="F95" s="7">
        <v>0</v>
      </c>
      <c r="G95" s="7">
        <v>50.89</v>
      </c>
    </row>
    <row r="96" spans="2:7" x14ac:dyDescent="0.35">
      <c r="B96" s="4" t="s">
        <v>307</v>
      </c>
      <c r="C96" s="4" t="s">
        <v>883</v>
      </c>
      <c r="D96" s="4" t="s">
        <v>884</v>
      </c>
      <c r="E96" s="7">
        <v>70.44</v>
      </c>
      <c r="F96" s="7">
        <v>0</v>
      </c>
      <c r="G96" s="7">
        <v>70.44</v>
      </c>
    </row>
    <row r="97" spans="2:7" x14ac:dyDescent="0.35">
      <c r="B97" s="4" t="s">
        <v>307</v>
      </c>
      <c r="C97" s="4" t="s">
        <v>885</v>
      </c>
      <c r="D97" s="4" t="s">
        <v>886</v>
      </c>
      <c r="E97" s="7">
        <v>104.29</v>
      </c>
      <c r="F97" s="7">
        <v>0</v>
      </c>
      <c r="G97" s="7">
        <v>104.29</v>
      </c>
    </row>
    <row r="98" spans="2:7" x14ac:dyDescent="0.35">
      <c r="B98" s="4" t="s">
        <v>307</v>
      </c>
      <c r="C98" s="4" t="s">
        <v>864</v>
      </c>
      <c r="D98" s="4" t="s">
        <v>529</v>
      </c>
      <c r="E98" s="7">
        <v>8.51</v>
      </c>
      <c r="F98" s="7">
        <v>0</v>
      </c>
      <c r="G98" s="7">
        <v>8.51</v>
      </c>
    </row>
    <row r="99" spans="2:7" x14ac:dyDescent="0.35">
      <c r="B99" s="4" t="s">
        <v>307</v>
      </c>
      <c r="C99" s="4" t="s">
        <v>865</v>
      </c>
      <c r="D99" s="4" t="s">
        <v>531</v>
      </c>
      <c r="E99" s="7">
        <v>19.309999999999999</v>
      </c>
      <c r="F99" s="7">
        <v>0</v>
      </c>
      <c r="G99" s="7">
        <v>19.309999999999999</v>
      </c>
    </row>
    <row r="100" spans="2:7" x14ac:dyDescent="0.35">
      <c r="B100" s="4" t="s">
        <v>307</v>
      </c>
      <c r="C100" s="4" t="s">
        <v>866</v>
      </c>
      <c r="D100" s="4" t="s">
        <v>533</v>
      </c>
      <c r="E100" s="7">
        <v>26.41</v>
      </c>
      <c r="F100" s="7">
        <v>0</v>
      </c>
      <c r="G100" s="7">
        <v>26.41</v>
      </c>
    </row>
    <row r="101" spans="2:7" x14ac:dyDescent="0.35">
      <c r="B101" s="4" t="s">
        <v>307</v>
      </c>
      <c r="C101" s="4" t="s">
        <v>867</v>
      </c>
      <c r="D101" s="4" t="s">
        <v>535</v>
      </c>
      <c r="E101" s="7">
        <v>36.43</v>
      </c>
      <c r="F101" s="7">
        <v>0</v>
      </c>
      <c r="G101" s="7">
        <v>36.43</v>
      </c>
    </row>
    <row r="102" spans="2:7" x14ac:dyDescent="0.35">
      <c r="B102" s="4" t="s">
        <v>307</v>
      </c>
      <c r="C102" s="4" t="s">
        <v>868</v>
      </c>
      <c r="D102" s="4" t="s">
        <v>537</v>
      </c>
      <c r="E102" s="7">
        <v>50.89</v>
      </c>
      <c r="F102" s="7">
        <v>0</v>
      </c>
      <c r="G102" s="7">
        <v>50.89</v>
      </c>
    </row>
    <row r="103" spans="2:7" x14ac:dyDescent="0.35">
      <c r="B103" s="4" t="s">
        <v>307</v>
      </c>
      <c r="C103" s="4" t="s">
        <v>869</v>
      </c>
      <c r="D103" s="4" t="s">
        <v>539</v>
      </c>
      <c r="E103" s="7">
        <v>70.44</v>
      </c>
      <c r="F103" s="7">
        <v>0</v>
      </c>
      <c r="G103" s="7">
        <v>70.44</v>
      </c>
    </row>
    <row r="104" spans="2:7" x14ac:dyDescent="0.35">
      <c r="B104" s="4" t="s">
        <v>307</v>
      </c>
      <c r="C104" s="4" t="s">
        <v>870</v>
      </c>
      <c r="D104" s="4" t="s">
        <v>541</v>
      </c>
      <c r="E104" s="7">
        <v>104.29</v>
      </c>
      <c r="F104" s="7">
        <v>0</v>
      </c>
      <c r="G104" s="7">
        <v>104.29</v>
      </c>
    </row>
    <row r="105" spans="2:7" x14ac:dyDescent="0.35">
      <c r="B105" s="4" t="s">
        <v>307</v>
      </c>
      <c r="C105" s="4" t="s">
        <v>917</v>
      </c>
      <c r="D105" s="4" t="s">
        <v>570</v>
      </c>
      <c r="E105" s="7">
        <v>8.51</v>
      </c>
      <c r="F105" s="7">
        <v>0</v>
      </c>
      <c r="G105" s="7">
        <v>8.51</v>
      </c>
    </row>
    <row r="106" spans="2:7" x14ac:dyDescent="0.35">
      <c r="B106" s="4" t="s">
        <v>307</v>
      </c>
      <c r="C106" s="4" t="s">
        <v>376</v>
      </c>
      <c r="D106" s="4" t="s">
        <v>573</v>
      </c>
      <c r="E106" s="7">
        <v>19.309999999999999</v>
      </c>
      <c r="F106" s="7">
        <v>0</v>
      </c>
      <c r="G106" s="7">
        <v>19.309999999999999</v>
      </c>
    </row>
    <row r="107" spans="2:7" x14ac:dyDescent="0.35">
      <c r="B107" s="4" t="s">
        <v>307</v>
      </c>
      <c r="C107" s="4" t="s">
        <v>377</v>
      </c>
      <c r="D107" s="4" t="s">
        <v>574</v>
      </c>
      <c r="E107" s="7">
        <v>26.41</v>
      </c>
      <c r="F107" s="7">
        <v>0</v>
      </c>
      <c r="G107" s="7">
        <v>26.41</v>
      </c>
    </row>
    <row r="108" spans="2:7" x14ac:dyDescent="0.35">
      <c r="B108" s="4" t="s">
        <v>307</v>
      </c>
      <c r="C108" s="4" t="s">
        <v>378</v>
      </c>
      <c r="D108" s="4" t="s">
        <v>575</v>
      </c>
      <c r="E108" s="7">
        <v>36.43</v>
      </c>
      <c r="F108" s="7">
        <v>0</v>
      </c>
      <c r="G108" s="7">
        <v>36.43</v>
      </c>
    </row>
    <row r="109" spans="2:7" x14ac:dyDescent="0.35">
      <c r="B109" s="4" t="s">
        <v>307</v>
      </c>
      <c r="C109" s="4" t="s">
        <v>379</v>
      </c>
      <c r="D109" s="4" t="s">
        <v>576</v>
      </c>
      <c r="E109" s="7">
        <v>50.89</v>
      </c>
      <c r="F109" s="7">
        <v>0</v>
      </c>
      <c r="G109" s="7">
        <v>50.89</v>
      </c>
    </row>
    <row r="110" spans="2:7" x14ac:dyDescent="0.35">
      <c r="B110" s="4" t="s">
        <v>307</v>
      </c>
      <c r="C110" s="4" t="s">
        <v>380</v>
      </c>
      <c r="D110" s="4" t="s">
        <v>577</v>
      </c>
      <c r="E110" s="7">
        <v>70.44</v>
      </c>
      <c r="F110" s="7">
        <v>0</v>
      </c>
      <c r="G110" s="7">
        <v>70.44</v>
      </c>
    </row>
    <row r="111" spans="2:7" x14ac:dyDescent="0.35">
      <c r="B111" s="4" t="s">
        <v>307</v>
      </c>
      <c r="C111" s="4" t="s">
        <v>918</v>
      </c>
      <c r="D111" s="4" t="s">
        <v>572</v>
      </c>
      <c r="E111" s="7">
        <v>104.29</v>
      </c>
      <c r="F111" s="7">
        <v>0</v>
      </c>
      <c r="G111" s="7">
        <v>104.29</v>
      </c>
    </row>
    <row r="112" spans="2:7" x14ac:dyDescent="0.35">
      <c r="B112" s="4" t="s">
        <v>307</v>
      </c>
      <c r="C112" s="4" t="s">
        <v>1021</v>
      </c>
      <c r="D112" s="4" t="s">
        <v>1022</v>
      </c>
      <c r="E112" s="7">
        <v>68.069999999999993</v>
      </c>
      <c r="F112" s="7">
        <v>0</v>
      </c>
      <c r="G112" s="7">
        <v>68.069999999999993</v>
      </c>
    </row>
    <row r="113" spans="2:7" x14ac:dyDescent="0.35">
      <c r="B113" s="4" t="s">
        <v>307</v>
      </c>
      <c r="C113" s="4" t="s">
        <v>1023</v>
      </c>
      <c r="D113" s="4" t="s">
        <v>1024</v>
      </c>
      <c r="E113" s="7">
        <v>58.96</v>
      </c>
      <c r="F113" s="7">
        <v>20.46</v>
      </c>
      <c r="G113" s="7">
        <v>79.42</v>
      </c>
    </row>
    <row r="114" spans="2:7" x14ac:dyDescent="0.35">
      <c r="B114" s="4" t="s">
        <v>307</v>
      </c>
      <c r="C114" s="4" t="s">
        <v>1025</v>
      </c>
      <c r="D114" s="4" t="s">
        <v>1026</v>
      </c>
      <c r="E114" s="7">
        <v>66.12</v>
      </c>
      <c r="F114" s="7">
        <v>20.46</v>
      </c>
      <c r="G114" s="7">
        <v>86.580000000000013</v>
      </c>
    </row>
    <row r="115" spans="2:7" x14ac:dyDescent="0.35">
      <c r="B115" s="4" t="s">
        <v>307</v>
      </c>
      <c r="C115" s="4" t="s">
        <v>1027</v>
      </c>
      <c r="D115" s="4" t="s">
        <v>1028</v>
      </c>
      <c r="E115" s="7">
        <v>72.2</v>
      </c>
      <c r="F115" s="7">
        <v>20.46</v>
      </c>
      <c r="G115" s="7">
        <v>92.66</v>
      </c>
    </row>
    <row r="116" spans="2:7" x14ac:dyDescent="0.35">
      <c r="B116" s="4" t="s">
        <v>307</v>
      </c>
      <c r="C116" s="4" t="s">
        <v>1029</v>
      </c>
      <c r="D116" s="4" t="s">
        <v>1030</v>
      </c>
      <c r="E116" s="7">
        <v>57.84</v>
      </c>
      <c r="F116" s="7">
        <v>20.46</v>
      </c>
      <c r="G116" s="7">
        <v>78.300000000000011</v>
      </c>
    </row>
    <row r="117" spans="2:7" x14ac:dyDescent="0.35">
      <c r="B117" s="4" t="s">
        <v>381</v>
      </c>
      <c r="C117" s="4" t="s">
        <v>3</v>
      </c>
      <c r="D117" s="4" t="s">
        <v>601</v>
      </c>
      <c r="E117" s="7">
        <v>80.16</v>
      </c>
      <c r="F117" s="7">
        <v>32.06</v>
      </c>
      <c r="G117" s="7">
        <v>112.22</v>
      </c>
    </row>
    <row r="118" spans="2:7" x14ac:dyDescent="0.35">
      <c r="B118" s="4" t="s">
        <v>381</v>
      </c>
      <c r="C118" s="4" t="s">
        <v>4</v>
      </c>
      <c r="D118" s="4" t="s">
        <v>602</v>
      </c>
      <c r="E118" s="7">
        <v>109.93</v>
      </c>
      <c r="F118" s="7">
        <v>33.53</v>
      </c>
      <c r="G118" s="7">
        <v>143.46</v>
      </c>
    </row>
    <row r="119" spans="2:7" x14ac:dyDescent="0.35">
      <c r="B119" s="4" t="s">
        <v>381</v>
      </c>
      <c r="C119" s="4" t="s">
        <v>5</v>
      </c>
      <c r="D119" s="4" t="s">
        <v>603</v>
      </c>
      <c r="E119" s="7">
        <v>142.04</v>
      </c>
      <c r="F119" s="7">
        <v>36.340000000000003</v>
      </c>
      <c r="G119" s="7">
        <v>178.38</v>
      </c>
    </row>
    <row r="120" spans="2:7" x14ac:dyDescent="0.35">
      <c r="B120" s="4" t="s">
        <v>381</v>
      </c>
      <c r="C120" s="4" t="s">
        <v>6</v>
      </c>
      <c r="D120" s="4" t="s">
        <v>605</v>
      </c>
      <c r="E120" s="7">
        <v>134.18</v>
      </c>
      <c r="F120" s="7">
        <v>36.83</v>
      </c>
      <c r="G120" s="7">
        <v>171.01</v>
      </c>
    </row>
    <row r="121" spans="2:7" x14ac:dyDescent="0.35">
      <c r="B121" s="4" t="s">
        <v>381</v>
      </c>
      <c r="C121" s="4" t="s">
        <v>7</v>
      </c>
      <c r="D121" s="4" t="s">
        <v>607</v>
      </c>
      <c r="E121" s="7">
        <v>261.08</v>
      </c>
      <c r="F121" s="7">
        <v>37.590000000000003</v>
      </c>
      <c r="G121" s="7">
        <v>298.66999999999996</v>
      </c>
    </row>
    <row r="122" spans="2:7" x14ac:dyDescent="0.35">
      <c r="B122" s="4" t="s">
        <v>381</v>
      </c>
      <c r="C122" s="4" t="s">
        <v>8</v>
      </c>
      <c r="D122" s="4" t="s">
        <v>609</v>
      </c>
      <c r="E122" s="7">
        <v>237.73</v>
      </c>
      <c r="F122" s="7">
        <v>37.51</v>
      </c>
      <c r="G122" s="7">
        <v>275.24</v>
      </c>
    </row>
    <row r="123" spans="2:7" x14ac:dyDescent="0.35">
      <c r="B123" s="4" t="s">
        <v>381</v>
      </c>
      <c r="C123" s="4" t="s">
        <v>9</v>
      </c>
      <c r="D123" s="4" t="s">
        <v>611</v>
      </c>
      <c r="E123" s="7">
        <v>313.83</v>
      </c>
      <c r="F123" s="7">
        <v>38.58</v>
      </c>
      <c r="G123" s="7">
        <v>352.40999999999997</v>
      </c>
    </row>
    <row r="124" spans="2:7" x14ac:dyDescent="0.35">
      <c r="B124" s="4" t="s">
        <v>381</v>
      </c>
      <c r="C124" s="4" t="s">
        <v>10</v>
      </c>
      <c r="D124" s="4" t="s">
        <v>613</v>
      </c>
      <c r="E124" s="7">
        <v>416.64</v>
      </c>
      <c r="F124" s="7">
        <v>40.71</v>
      </c>
      <c r="G124" s="7">
        <v>457.34999999999997</v>
      </c>
    </row>
    <row r="125" spans="2:7" x14ac:dyDescent="0.35">
      <c r="B125" s="4" t="s">
        <v>381</v>
      </c>
      <c r="C125" s="4" t="s">
        <v>11</v>
      </c>
      <c r="D125" s="4" t="s">
        <v>615</v>
      </c>
      <c r="E125" s="7">
        <v>223.08</v>
      </c>
      <c r="F125" s="7">
        <v>37.97</v>
      </c>
      <c r="G125" s="7">
        <v>261.05</v>
      </c>
    </row>
    <row r="126" spans="2:7" x14ac:dyDescent="0.35">
      <c r="B126" s="4" t="s">
        <v>381</v>
      </c>
      <c r="C126" s="4" t="s">
        <v>12</v>
      </c>
      <c r="D126" s="4" t="s">
        <v>623</v>
      </c>
      <c r="E126" s="7">
        <v>493.17</v>
      </c>
      <c r="F126" s="7">
        <v>39.6</v>
      </c>
      <c r="G126" s="7">
        <v>532.77</v>
      </c>
    </row>
    <row r="127" spans="2:7" x14ac:dyDescent="0.35">
      <c r="B127" s="4" t="s">
        <v>381</v>
      </c>
      <c r="C127" s="4" t="s">
        <v>13</v>
      </c>
      <c r="D127" s="4" t="s">
        <v>604</v>
      </c>
      <c r="E127" s="7">
        <v>167</v>
      </c>
      <c r="F127" s="7">
        <v>37.130000000000003</v>
      </c>
      <c r="G127" s="7">
        <v>204.13</v>
      </c>
    </row>
    <row r="128" spans="2:7" x14ac:dyDescent="0.35">
      <c r="B128" s="4" t="s">
        <v>381</v>
      </c>
      <c r="C128" s="4" t="s">
        <v>14</v>
      </c>
      <c r="D128" s="4" t="s">
        <v>606</v>
      </c>
      <c r="E128" s="7">
        <v>159.96</v>
      </c>
      <c r="F128" s="7">
        <v>37.619999999999997</v>
      </c>
      <c r="G128" s="7">
        <v>197.58</v>
      </c>
    </row>
    <row r="129" spans="2:7" x14ac:dyDescent="0.35">
      <c r="B129" s="4" t="s">
        <v>381</v>
      </c>
      <c r="C129" s="4" t="s">
        <v>15</v>
      </c>
      <c r="D129" s="4" t="s">
        <v>608</v>
      </c>
      <c r="E129" s="7">
        <v>284.95</v>
      </c>
      <c r="F129" s="7">
        <v>39.29</v>
      </c>
      <c r="G129" s="7">
        <v>324.24</v>
      </c>
    </row>
    <row r="130" spans="2:7" x14ac:dyDescent="0.35">
      <c r="B130" s="4" t="s">
        <v>381</v>
      </c>
      <c r="C130" s="4" t="s">
        <v>16</v>
      </c>
      <c r="D130" s="4" t="s">
        <v>610</v>
      </c>
      <c r="E130" s="7">
        <v>262.16000000000003</v>
      </c>
      <c r="F130" s="7">
        <v>40.049999999999997</v>
      </c>
      <c r="G130" s="7">
        <v>302.21000000000004</v>
      </c>
    </row>
    <row r="131" spans="2:7" x14ac:dyDescent="0.35">
      <c r="B131" s="4" t="s">
        <v>381</v>
      </c>
      <c r="C131" s="4" t="s">
        <v>17</v>
      </c>
      <c r="D131" s="4" t="s">
        <v>612</v>
      </c>
      <c r="E131" s="7">
        <v>351.25</v>
      </c>
      <c r="F131" s="7">
        <v>41.13</v>
      </c>
      <c r="G131" s="7">
        <v>392.38</v>
      </c>
    </row>
    <row r="132" spans="2:7" x14ac:dyDescent="0.35">
      <c r="B132" s="4" t="s">
        <v>381</v>
      </c>
      <c r="C132" s="4" t="s">
        <v>18</v>
      </c>
      <c r="D132" s="4" t="s">
        <v>614</v>
      </c>
      <c r="E132" s="7">
        <v>443.18</v>
      </c>
      <c r="F132" s="7">
        <v>43.5</v>
      </c>
      <c r="G132" s="7">
        <v>486.68</v>
      </c>
    </row>
    <row r="133" spans="2:7" x14ac:dyDescent="0.35">
      <c r="B133" s="4" t="s">
        <v>381</v>
      </c>
      <c r="C133" s="4" t="s">
        <v>19</v>
      </c>
      <c r="D133" s="4" t="s">
        <v>616</v>
      </c>
      <c r="E133" s="7">
        <v>297.85000000000002</v>
      </c>
      <c r="F133" s="7">
        <v>50.69</v>
      </c>
      <c r="G133" s="7">
        <v>348.54</v>
      </c>
    </row>
    <row r="134" spans="2:7" x14ac:dyDescent="0.35">
      <c r="B134" s="4" t="s">
        <v>381</v>
      </c>
      <c r="C134" s="4" t="s">
        <v>20</v>
      </c>
      <c r="D134" s="4" t="s">
        <v>624</v>
      </c>
      <c r="E134" s="7">
        <v>499.61</v>
      </c>
      <c r="F134" s="7">
        <v>42.18</v>
      </c>
      <c r="G134" s="7">
        <v>541.79</v>
      </c>
    </row>
    <row r="135" spans="2:7" x14ac:dyDescent="0.35">
      <c r="B135" s="4" t="s">
        <v>381</v>
      </c>
      <c r="C135" s="4" t="s">
        <v>21</v>
      </c>
      <c r="D135" s="4" t="s">
        <v>629</v>
      </c>
      <c r="E135" s="7">
        <v>86.02</v>
      </c>
      <c r="F135" s="7">
        <v>22.98</v>
      </c>
      <c r="G135" s="7">
        <v>109</v>
      </c>
    </row>
    <row r="136" spans="2:7" x14ac:dyDescent="0.35">
      <c r="B136" s="4" t="s">
        <v>381</v>
      </c>
      <c r="C136" s="4" t="s">
        <v>22</v>
      </c>
      <c r="D136" s="4" t="s">
        <v>639</v>
      </c>
      <c r="E136" s="7">
        <v>154.31</v>
      </c>
      <c r="F136" s="7">
        <v>22.98</v>
      </c>
      <c r="G136" s="7">
        <v>177.29</v>
      </c>
    </row>
    <row r="137" spans="2:7" x14ac:dyDescent="0.35">
      <c r="B137" s="4" t="s">
        <v>381</v>
      </c>
      <c r="C137" s="4" t="s">
        <v>23</v>
      </c>
      <c r="D137" s="4" t="s">
        <v>649</v>
      </c>
      <c r="E137" s="7">
        <v>155.41999999999999</v>
      </c>
      <c r="F137" s="7">
        <v>33.57</v>
      </c>
      <c r="G137" s="7">
        <v>188.98999999999998</v>
      </c>
    </row>
    <row r="138" spans="2:7" x14ac:dyDescent="0.35">
      <c r="B138" s="4" t="s">
        <v>381</v>
      </c>
      <c r="C138" s="4" t="s">
        <v>24</v>
      </c>
      <c r="D138" s="4" t="s">
        <v>659</v>
      </c>
      <c r="E138" s="7">
        <v>161.66</v>
      </c>
      <c r="F138" s="7">
        <v>33.57</v>
      </c>
      <c r="G138" s="7">
        <v>195.23</v>
      </c>
    </row>
    <row r="139" spans="2:7" x14ac:dyDescent="0.35">
      <c r="B139" s="4" t="s">
        <v>381</v>
      </c>
      <c r="C139" s="4" t="s">
        <v>25</v>
      </c>
      <c r="D139" s="4" t="s">
        <v>669</v>
      </c>
      <c r="E139" s="7">
        <v>171.33</v>
      </c>
      <c r="F139" s="7">
        <v>43.28</v>
      </c>
      <c r="G139" s="7">
        <v>214.61</v>
      </c>
    </row>
    <row r="140" spans="2:7" x14ac:dyDescent="0.35">
      <c r="B140" s="4" t="s">
        <v>381</v>
      </c>
      <c r="C140" s="4" t="s">
        <v>26</v>
      </c>
      <c r="D140" s="4" t="s">
        <v>675</v>
      </c>
      <c r="E140" s="7">
        <v>330.6</v>
      </c>
      <c r="F140" s="7">
        <v>39.869999999999997</v>
      </c>
      <c r="G140" s="7">
        <v>370.47</v>
      </c>
    </row>
    <row r="141" spans="2:7" x14ac:dyDescent="0.35">
      <c r="B141" s="4" t="s">
        <v>381</v>
      </c>
      <c r="C141" s="4" t="s">
        <v>27</v>
      </c>
      <c r="D141" s="4" t="s">
        <v>677</v>
      </c>
      <c r="E141" s="7">
        <v>367.9</v>
      </c>
      <c r="F141" s="7">
        <v>44.64</v>
      </c>
      <c r="G141" s="7">
        <v>412.53999999999996</v>
      </c>
    </row>
    <row r="142" spans="2:7" x14ac:dyDescent="0.35">
      <c r="B142" s="4" t="s">
        <v>381</v>
      </c>
      <c r="C142" s="4" t="s">
        <v>28</v>
      </c>
      <c r="D142" s="4" t="s">
        <v>632</v>
      </c>
      <c r="E142" s="7">
        <v>106.69</v>
      </c>
      <c r="F142" s="7">
        <v>35.01</v>
      </c>
      <c r="G142" s="7">
        <v>141.69999999999999</v>
      </c>
    </row>
    <row r="143" spans="2:7" x14ac:dyDescent="0.35">
      <c r="B143" s="4" t="s">
        <v>381</v>
      </c>
      <c r="C143" s="4" t="s">
        <v>29</v>
      </c>
      <c r="D143" s="4" t="s">
        <v>642</v>
      </c>
      <c r="E143" s="7">
        <v>185.21</v>
      </c>
      <c r="F143" s="7">
        <v>35.01</v>
      </c>
      <c r="G143" s="7">
        <v>220.22</v>
      </c>
    </row>
    <row r="144" spans="2:7" x14ac:dyDescent="0.35">
      <c r="B144" s="4" t="s">
        <v>381</v>
      </c>
      <c r="C144" s="4" t="s">
        <v>30</v>
      </c>
      <c r="D144" s="4" t="s">
        <v>652</v>
      </c>
      <c r="E144" s="7">
        <v>188.82</v>
      </c>
      <c r="F144" s="7">
        <v>45.51</v>
      </c>
      <c r="G144" s="7">
        <v>234.32999999999998</v>
      </c>
    </row>
    <row r="145" spans="2:7" x14ac:dyDescent="0.35">
      <c r="B145" s="4" t="s">
        <v>381</v>
      </c>
      <c r="C145" s="4" t="s">
        <v>31</v>
      </c>
      <c r="D145" s="4" t="s">
        <v>662</v>
      </c>
      <c r="E145" s="7">
        <v>202.37</v>
      </c>
      <c r="F145" s="7">
        <v>45.51</v>
      </c>
      <c r="G145" s="7">
        <v>247.88</v>
      </c>
    </row>
    <row r="146" spans="2:7" x14ac:dyDescent="0.35">
      <c r="B146" s="4" t="s">
        <v>381</v>
      </c>
      <c r="C146" s="4" t="s">
        <v>32</v>
      </c>
      <c r="D146" s="4" t="s">
        <v>672</v>
      </c>
      <c r="E146" s="7">
        <v>203.67</v>
      </c>
      <c r="F146" s="7">
        <v>56.45</v>
      </c>
      <c r="G146" s="7">
        <v>260.12</v>
      </c>
    </row>
    <row r="147" spans="2:7" x14ac:dyDescent="0.35">
      <c r="B147" s="4" t="s">
        <v>381</v>
      </c>
      <c r="C147" s="4" t="s">
        <v>33</v>
      </c>
      <c r="D147" s="4" t="s">
        <v>676</v>
      </c>
      <c r="E147" s="7">
        <v>356.08</v>
      </c>
      <c r="F147" s="7">
        <v>50.87</v>
      </c>
      <c r="G147" s="7">
        <v>406.95</v>
      </c>
    </row>
    <row r="148" spans="2:7" x14ac:dyDescent="0.35">
      <c r="B148" s="4" t="s">
        <v>381</v>
      </c>
      <c r="C148" s="4" t="s">
        <v>34</v>
      </c>
      <c r="D148" s="4" t="s">
        <v>678</v>
      </c>
      <c r="E148" s="7">
        <v>415.15</v>
      </c>
      <c r="F148" s="7">
        <v>62.08</v>
      </c>
      <c r="G148" s="7">
        <v>477.22999999999996</v>
      </c>
    </row>
    <row r="149" spans="2:7" x14ac:dyDescent="0.35">
      <c r="B149" s="4" t="s">
        <v>381</v>
      </c>
      <c r="C149" s="4" t="s">
        <v>630</v>
      </c>
      <c r="D149" s="4" t="s">
        <v>631</v>
      </c>
      <c r="E149" s="7">
        <v>155.41999999999999</v>
      </c>
      <c r="F149" s="7">
        <v>33.57</v>
      </c>
      <c r="G149" s="7">
        <v>188.98999999999998</v>
      </c>
    </row>
    <row r="150" spans="2:7" x14ac:dyDescent="0.35">
      <c r="B150" s="4" t="s">
        <v>381</v>
      </c>
      <c r="C150" s="4" t="s">
        <v>640</v>
      </c>
      <c r="D150" s="4" t="s">
        <v>641</v>
      </c>
      <c r="E150" s="7">
        <v>161.66</v>
      </c>
      <c r="F150" s="7">
        <v>33.57</v>
      </c>
      <c r="G150" s="7">
        <v>195.23</v>
      </c>
    </row>
    <row r="151" spans="2:7" x14ac:dyDescent="0.35">
      <c r="B151" s="4" t="s">
        <v>381</v>
      </c>
      <c r="C151" s="4" t="s">
        <v>650</v>
      </c>
      <c r="D151" s="4" t="s">
        <v>651</v>
      </c>
      <c r="E151" s="7">
        <v>171.33</v>
      </c>
      <c r="F151" s="7">
        <v>43.28</v>
      </c>
      <c r="G151" s="7">
        <v>214.61</v>
      </c>
    </row>
    <row r="152" spans="2:7" x14ac:dyDescent="0.35">
      <c r="B152" s="4" t="s">
        <v>381</v>
      </c>
      <c r="C152" s="4" t="s">
        <v>660</v>
      </c>
      <c r="D152" s="4" t="s">
        <v>661</v>
      </c>
      <c r="E152" s="7">
        <v>330.6</v>
      </c>
      <c r="F152" s="7">
        <v>39.869999999999997</v>
      </c>
      <c r="G152" s="7">
        <v>370.47</v>
      </c>
    </row>
    <row r="153" spans="2:7" x14ac:dyDescent="0.35">
      <c r="B153" s="4" t="s">
        <v>381</v>
      </c>
      <c r="C153" s="4" t="s">
        <v>670</v>
      </c>
      <c r="D153" s="4" t="s">
        <v>671</v>
      </c>
      <c r="E153" s="7">
        <v>367.9</v>
      </c>
      <c r="F153" s="7">
        <v>44.64</v>
      </c>
      <c r="G153" s="7">
        <v>412.53999999999996</v>
      </c>
    </row>
    <row r="154" spans="2:7" x14ac:dyDescent="0.35">
      <c r="B154" s="4" t="s">
        <v>381</v>
      </c>
      <c r="C154" s="4" t="s">
        <v>633</v>
      </c>
      <c r="D154" s="4" t="s">
        <v>634</v>
      </c>
      <c r="E154" s="7">
        <v>188.82</v>
      </c>
      <c r="F154" s="7">
        <v>45.51</v>
      </c>
      <c r="G154" s="7">
        <v>234.32999999999998</v>
      </c>
    </row>
    <row r="155" spans="2:7" x14ac:dyDescent="0.35">
      <c r="B155" s="4" t="s">
        <v>381</v>
      </c>
      <c r="C155" s="4" t="s">
        <v>643</v>
      </c>
      <c r="D155" s="4" t="s">
        <v>644</v>
      </c>
      <c r="E155" s="7">
        <v>202.37</v>
      </c>
      <c r="F155" s="7">
        <v>45.51</v>
      </c>
      <c r="G155" s="7">
        <v>247.88</v>
      </c>
    </row>
    <row r="156" spans="2:7" x14ac:dyDescent="0.35">
      <c r="B156" s="4" t="s">
        <v>381</v>
      </c>
      <c r="C156" s="4" t="s">
        <v>653</v>
      </c>
      <c r="D156" s="4" t="s">
        <v>654</v>
      </c>
      <c r="E156" s="7">
        <v>203.67</v>
      </c>
      <c r="F156" s="7">
        <v>56.45</v>
      </c>
      <c r="G156" s="7">
        <v>260.12</v>
      </c>
    </row>
    <row r="157" spans="2:7" x14ac:dyDescent="0.35">
      <c r="B157" s="4" t="s">
        <v>381</v>
      </c>
      <c r="C157" s="4" t="s">
        <v>663</v>
      </c>
      <c r="D157" s="4" t="s">
        <v>664</v>
      </c>
      <c r="E157" s="7">
        <v>356.08</v>
      </c>
      <c r="F157" s="7">
        <v>50.87</v>
      </c>
      <c r="G157" s="7">
        <v>406.95</v>
      </c>
    </row>
    <row r="158" spans="2:7" x14ac:dyDescent="0.35">
      <c r="B158" s="4" t="s">
        <v>381</v>
      </c>
      <c r="C158" s="4" t="s">
        <v>673</v>
      </c>
      <c r="D158" s="4" t="s">
        <v>674</v>
      </c>
      <c r="E158" s="7">
        <v>415.15</v>
      </c>
      <c r="F158" s="7">
        <v>62.08</v>
      </c>
      <c r="G158" s="7">
        <v>477.22999999999996</v>
      </c>
    </row>
    <row r="159" spans="2:7" x14ac:dyDescent="0.35">
      <c r="B159" s="4" t="s">
        <v>381</v>
      </c>
      <c r="C159" s="4" t="s">
        <v>627</v>
      </c>
      <c r="D159" s="4" t="s">
        <v>628</v>
      </c>
      <c r="E159" s="7">
        <v>164.76</v>
      </c>
      <c r="F159" s="7">
        <v>41.66</v>
      </c>
      <c r="G159" s="7">
        <v>206.42</v>
      </c>
    </row>
    <row r="160" spans="2:7" x14ac:dyDescent="0.35">
      <c r="B160" s="4" t="s">
        <v>381</v>
      </c>
      <c r="C160" s="4" t="s">
        <v>637</v>
      </c>
      <c r="D160" s="4" t="s">
        <v>638</v>
      </c>
      <c r="E160" s="7">
        <v>194</v>
      </c>
      <c r="F160" s="7">
        <v>45</v>
      </c>
      <c r="G160" s="7">
        <v>239</v>
      </c>
    </row>
    <row r="161" spans="2:7" x14ac:dyDescent="0.35">
      <c r="B161" s="4" t="s">
        <v>381</v>
      </c>
      <c r="C161" s="4" t="s">
        <v>647</v>
      </c>
      <c r="D161" s="4" t="s">
        <v>648</v>
      </c>
      <c r="E161" s="7">
        <v>209.22</v>
      </c>
      <c r="F161" s="7">
        <v>44.53</v>
      </c>
      <c r="G161" s="7">
        <v>253.75</v>
      </c>
    </row>
    <row r="162" spans="2:7" x14ac:dyDescent="0.35">
      <c r="B162" s="4" t="s">
        <v>381</v>
      </c>
      <c r="C162" s="4" t="s">
        <v>657</v>
      </c>
      <c r="D162" s="4" t="s">
        <v>658</v>
      </c>
      <c r="E162" s="7">
        <v>256.3</v>
      </c>
      <c r="F162" s="7">
        <v>45.87</v>
      </c>
      <c r="G162" s="7">
        <v>302.17</v>
      </c>
    </row>
    <row r="163" spans="2:7" x14ac:dyDescent="0.35">
      <c r="B163" s="4" t="s">
        <v>381</v>
      </c>
      <c r="C163" s="4" t="s">
        <v>667</v>
      </c>
      <c r="D163" s="4" t="s">
        <v>668</v>
      </c>
      <c r="E163" s="7">
        <v>348.43</v>
      </c>
      <c r="F163" s="7">
        <v>56.09</v>
      </c>
      <c r="G163" s="7">
        <v>404.52</v>
      </c>
    </row>
    <row r="164" spans="2:7" x14ac:dyDescent="0.35">
      <c r="B164" s="4" t="s">
        <v>381</v>
      </c>
      <c r="C164" s="4" t="s">
        <v>625</v>
      </c>
      <c r="D164" s="4" t="s">
        <v>626</v>
      </c>
      <c r="E164" s="7">
        <v>134.16</v>
      </c>
      <c r="F164" s="7">
        <v>32.72</v>
      </c>
      <c r="G164" s="7">
        <v>166.88</v>
      </c>
    </row>
    <row r="165" spans="2:7" x14ac:dyDescent="0.35">
      <c r="B165" s="4" t="s">
        <v>381</v>
      </c>
      <c r="C165" s="4" t="s">
        <v>635</v>
      </c>
      <c r="D165" s="4" t="s">
        <v>636</v>
      </c>
      <c r="E165" s="7">
        <v>161.72999999999999</v>
      </c>
      <c r="F165" s="7">
        <v>34.32</v>
      </c>
      <c r="G165" s="7">
        <v>196.04999999999998</v>
      </c>
    </row>
    <row r="166" spans="2:7" x14ac:dyDescent="0.35">
      <c r="B166" s="4" t="s">
        <v>381</v>
      </c>
      <c r="C166" s="4" t="s">
        <v>645</v>
      </c>
      <c r="D166" s="4" t="s">
        <v>646</v>
      </c>
      <c r="E166" s="7">
        <v>176.36</v>
      </c>
      <c r="F166" s="7">
        <v>34.93</v>
      </c>
      <c r="G166" s="7">
        <v>211.29000000000002</v>
      </c>
    </row>
    <row r="167" spans="2:7" x14ac:dyDescent="0.35">
      <c r="B167" s="4" t="s">
        <v>381</v>
      </c>
      <c r="C167" s="4" t="s">
        <v>655</v>
      </c>
      <c r="D167" s="4" t="s">
        <v>656</v>
      </c>
      <c r="E167" s="7">
        <v>222.64</v>
      </c>
      <c r="F167" s="7">
        <v>35.19</v>
      </c>
      <c r="G167" s="7">
        <v>257.83</v>
      </c>
    </row>
    <row r="168" spans="2:7" x14ac:dyDescent="0.35">
      <c r="B168" s="4" t="s">
        <v>381</v>
      </c>
      <c r="C168" s="4" t="s">
        <v>665</v>
      </c>
      <c r="D168" s="4" t="s">
        <v>666</v>
      </c>
      <c r="E168" s="7">
        <v>296.74</v>
      </c>
      <c r="F168" s="7">
        <v>39.450000000000003</v>
      </c>
      <c r="G168" s="7">
        <v>336.19</v>
      </c>
    </row>
    <row r="169" spans="2:7" x14ac:dyDescent="0.35">
      <c r="B169" s="4" t="s">
        <v>381</v>
      </c>
      <c r="C169" s="4" t="s">
        <v>35</v>
      </c>
      <c r="D169" s="4" t="s">
        <v>680</v>
      </c>
      <c r="E169" s="7">
        <v>63.53</v>
      </c>
      <c r="F169" s="7">
        <v>29.45</v>
      </c>
      <c r="G169" s="7">
        <v>92.98</v>
      </c>
    </row>
    <row r="170" spans="2:7" x14ac:dyDescent="0.35">
      <c r="B170" s="4" t="s">
        <v>381</v>
      </c>
      <c r="C170" s="4" t="s">
        <v>36</v>
      </c>
      <c r="D170" s="4" t="s">
        <v>682</v>
      </c>
      <c r="E170" s="7">
        <v>78.41</v>
      </c>
      <c r="F170" s="7">
        <v>29.45</v>
      </c>
      <c r="G170" s="7">
        <v>107.86</v>
      </c>
    </row>
    <row r="171" spans="2:7" x14ac:dyDescent="0.35">
      <c r="B171" s="4" t="s">
        <v>381</v>
      </c>
      <c r="C171" s="4" t="s">
        <v>37</v>
      </c>
      <c r="D171" s="4" t="s">
        <v>681</v>
      </c>
      <c r="E171" s="7">
        <v>105.52</v>
      </c>
      <c r="F171" s="7">
        <v>39</v>
      </c>
      <c r="G171" s="7">
        <v>144.51999999999998</v>
      </c>
    </row>
    <row r="172" spans="2:7" x14ac:dyDescent="0.35">
      <c r="B172" s="4" t="s">
        <v>381</v>
      </c>
      <c r="C172" s="4" t="s">
        <v>38</v>
      </c>
      <c r="D172" s="4" t="s">
        <v>683</v>
      </c>
      <c r="E172" s="7">
        <v>121.36</v>
      </c>
      <c r="F172" s="7">
        <v>39</v>
      </c>
      <c r="G172" s="7">
        <v>160.36000000000001</v>
      </c>
    </row>
    <row r="173" spans="2:7" x14ac:dyDescent="0.35">
      <c r="B173" s="4" t="s">
        <v>381</v>
      </c>
      <c r="C173" s="4" t="s">
        <v>39</v>
      </c>
      <c r="D173" s="4" t="s">
        <v>684</v>
      </c>
      <c r="E173" s="7">
        <v>112.78</v>
      </c>
      <c r="F173" s="7">
        <v>29.45</v>
      </c>
      <c r="G173" s="7">
        <v>142.22999999999999</v>
      </c>
    </row>
    <row r="174" spans="2:7" x14ac:dyDescent="0.35">
      <c r="B174" s="4" t="s">
        <v>381</v>
      </c>
      <c r="C174" s="4" t="s">
        <v>40</v>
      </c>
      <c r="D174" s="4" t="s">
        <v>688</v>
      </c>
      <c r="E174" s="7">
        <v>143.09</v>
      </c>
      <c r="F174" s="7">
        <v>29.45</v>
      </c>
      <c r="G174" s="7">
        <v>172.54</v>
      </c>
    </row>
    <row r="175" spans="2:7" x14ac:dyDescent="0.35">
      <c r="B175" s="4" t="s">
        <v>381</v>
      </c>
      <c r="C175" s="4" t="s">
        <v>41</v>
      </c>
      <c r="D175" s="4" t="s">
        <v>692</v>
      </c>
      <c r="E175" s="7">
        <v>175.25</v>
      </c>
      <c r="F175" s="7">
        <v>33.380000000000003</v>
      </c>
      <c r="G175" s="7">
        <v>208.63</v>
      </c>
    </row>
    <row r="176" spans="2:7" x14ac:dyDescent="0.35">
      <c r="B176" s="4" t="s">
        <v>381</v>
      </c>
      <c r="C176" s="4" t="s">
        <v>42</v>
      </c>
      <c r="D176" s="4" t="s">
        <v>696</v>
      </c>
      <c r="E176" s="7">
        <v>151.86000000000001</v>
      </c>
      <c r="F176" s="7">
        <v>30.52</v>
      </c>
      <c r="G176" s="7">
        <v>182.38000000000002</v>
      </c>
    </row>
    <row r="177" spans="2:7" x14ac:dyDescent="0.35">
      <c r="B177" s="4" t="s">
        <v>381</v>
      </c>
      <c r="C177" s="4" t="s">
        <v>43</v>
      </c>
      <c r="D177" s="4" t="s">
        <v>700</v>
      </c>
      <c r="E177" s="7">
        <v>193.17</v>
      </c>
      <c r="F177" s="7">
        <v>33.380000000000003</v>
      </c>
      <c r="G177" s="7">
        <v>226.54999999999998</v>
      </c>
    </row>
    <row r="178" spans="2:7" x14ac:dyDescent="0.35">
      <c r="B178" s="4" t="s">
        <v>381</v>
      </c>
      <c r="C178" s="4" t="s">
        <v>44</v>
      </c>
      <c r="D178" s="4" t="s">
        <v>704</v>
      </c>
      <c r="E178" s="7">
        <v>205.35</v>
      </c>
      <c r="F178" s="7">
        <v>42.08</v>
      </c>
      <c r="G178" s="7">
        <v>247.43</v>
      </c>
    </row>
    <row r="179" spans="2:7" x14ac:dyDescent="0.35">
      <c r="B179" s="4" t="s">
        <v>381</v>
      </c>
      <c r="C179" s="4" t="s">
        <v>45</v>
      </c>
      <c r="D179" s="4" t="s">
        <v>685</v>
      </c>
      <c r="E179" s="7">
        <v>152.16999999999999</v>
      </c>
      <c r="F179" s="7">
        <v>39</v>
      </c>
      <c r="G179" s="7">
        <v>191.17</v>
      </c>
    </row>
    <row r="180" spans="2:7" x14ac:dyDescent="0.35">
      <c r="B180" s="4" t="s">
        <v>381</v>
      </c>
      <c r="C180" s="4" t="s">
        <v>46</v>
      </c>
      <c r="D180" s="4" t="s">
        <v>689</v>
      </c>
      <c r="E180" s="7">
        <v>182.89</v>
      </c>
      <c r="F180" s="7">
        <v>39</v>
      </c>
      <c r="G180" s="7">
        <v>221.89</v>
      </c>
    </row>
    <row r="181" spans="2:7" x14ac:dyDescent="0.35">
      <c r="B181" s="4" t="s">
        <v>381</v>
      </c>
      <c r="C181" s="4" t="s">
        <v>47</v>
      </c>
      <c r="D181" s="4" t="s">
        <v>693</v>
      </c>
      <c r="E181" s="7">
        <v>229.07</v>
      </c>
      <c r="F181" s="7">
        <v>44.17</v>
      </c>
      <c r="G181" s="7">
        <v>273.24</v>
      </c>
    </row>
    <row r="182" spans="2:7" x14ac:dyDescent="0.35">
      <c r="B182" s="4" t="s">
        <v>381</v>
      </c>
      <c r="C182" s="4" t="s">
        <v>48</v>
      </c>
      <c r="D182" s="4" t="s">
        <v>697</v>
      </c>
      <c r="E182" s="7">
        <v>204.38</v>
      </c>
      <c r="F182" s="7">
        <v>41.39</v>
      </c>
      <c r="G182" s="7">
        <v>245.76999999999998</v>
      </c>
    </row>
    <row r="183" spans="2:7" x14ac:dyDescent="0.35">
      <c r="B183" s="4" t="s">
        <v>381</v>
      </c>
      <c r="C183" s="4" t="s">
        <v>49</v>
      </c>
      <c r="D183" s="4" t="s">
        <v>701</v>
      </c>
      <c r="E183" s="7">
        <v>254.56</v>
      </c>
      <c r="F183" s="7">
        <v>44.16</v>
      </c>
      <c r="G183" s="7">
        <v>298.72000000000003</v>
      </c>
    </row>
    <row r="184" spans="2:7" x14ac:dyDescent="0.35">
      <c r="B184" s="4" t="s">
        <v>381</v>
      </c>
      <c r="C184" s="4" t="s">
        <v>50</v>
      </c>
      <c r="D184" s="4" t="s">
        <v>705</v>
      </c>
      <c r="E184" s="7">
        <v>280.92</v>
      </c>
      <c r="F184" s="7">
        <v>54.97</v>
      </c>
      <c r="G184" s="7">
        <v>335.89</v>
      </c>
    </row>
    <row r="185" spans="2:7" x14ac:dyDescent="0.35">
      <c r="B185" s="4" t="s">
        <v>381</v>
      </c>
      <c r="C185" s="4" t="s">
        <v>51</v>
      </c>
      <c r="D185" s="4" t="s">
        <v>686</v>
      </c>
      <c r="E185" s="7">
        <v>130.5</v>
      </c>
      <c r="F185" s="7">
        <v>30.07</v>
      </c>
      <c r="G185" s="7">
        <v>160.57</v>
      </c>
    </row>
    <row r="186" spans="2:7" x14ac:dyDescent="0.35">
      <c r="B186" s="4" t="s">
        <v>381</v>
      </c>
      <c r="C186" s="4" t="s">
        <v>52</v>
      </c>
      <c r="D186" s="4" t="s">
        <v>690</v>
      </c>
      <c r="E186" s="7">
        <v>170.34</v>
      </c>
      <c r="F186" s="7">
        <v>30.07</v>
      </c>
      <c r="G186" s="7">
        <v>200.41</v>
      </c>
    </row>
    <row r="187" spans="2:7" x14ac:dyDescent="0.35">
      <c r="B187" s="4" t="s">
        <v>381</v>
      </c>
      <c r="C187" s="4" t="s">
        <v>53</v>
      </c>
      <c r="D187" s="4" t="s">
        <v>694</v>
      </c>
      <c r="E187" s="7">
        <v>215.78</v>
      </c>
      <c r="F187" s="7">
        <v>39.03</v>
      </c>
      <c r="G187" s="7">
        <v>254.81</v>
      </c>
    </row>
    <row r="188" spans="2:7" x14ac:dyDescent="0.35">
      <c r="B188" s="4" t="s">
        <v>381</v>
      </c>
      <c r="C188" s="4" t="s">
        <v>54</v>
      </c>
      <c r="D188" s="4" t="s">
        <v>698</v>
      </c>
      <c r="E188" s="7">
        <v>184.33</v>
      </c>
      <c r="F188" s="7">
        <v>36.270000000000003</v>
      </c>
      <c r="G188" s="7">
        <v>220.60000000000002</v>
      </c>
    </row>
    <row r="189" spans="2:7" x14ac:dyDescent="0.35">
      <c r="B189" s="4" t="s">
        <v>381</v>
      </c>
      <c r="C189" s="4" t="s">
        <v>55</v>
      </c>
      <c r="D189" s="4" t="s">
        <v>702</v>
      </c>
      <c r="E189" s="7">
        <v>273.3</v>
      </c>
      <c r="F189" s="7">
        <v>39.03</v>
      </c>
      <c r="G189" s="7">
        <v>312.33000000000004</v>
      </c>
    </row>
    <row r="190" spans="2:7" x14ac:dyDescent="0.35">
      <c r="B190" s="4" t="s">
        <v>381</v>
      </c>
      <c r="C190" s="4" t="s">
        <v>56</v>
      </c>
      <c r="D190" s="4" t="s">
        <v>706</v>
      </c>
      <c r="E190" s="7">
        <v>252.59</v>
      </c>
      <c r="F190" s="7">
        <v>47.67</v>
      </c>
      <c r="G190" s="7">
        <v>300.26</v>
      </c>
    </row>
    <row r="191" spans="2:7" x14ac:dyDescent="0.35">
      <c r="B191" s="4" t="s">
        <v>381</v>
      </c>
      <c r="C191" s="4" t="s">
        <v>57</v>
      </c>
      <c r="D191" s="4" t="s">
        <v>687</v>
      </c>
      <c r="E191" s="7">
        <v>168.36</v>
      </c>
      <c r="F191" s="7">
        <v>39.619999999999997</v>
      </c>
      <c r="G191" s="7">
        <v>207.98000000000002</v>
      </c>
    </row>
    <row r="192" spans="2:7" x14ac:dyDescent="0.35">
      <c r="B192" s="4" t="s">
        <v>381</v>
      </c>
      <c r="C192" s="4" t="s">
        <v>58</v>
      </c>
      <c r="D192" s="4" t="s">
        <v>691</v>
      </c>
      <c r="E192" s="7">
        <v>205.3</v>
      </c>
      <c r="F192" s="7">
        <v>39.619999999999997</v>
      </c>
      <c r="G192" s="7">
        <v>244.92000000000002</v>
      </c>
    </row>
    <row r="193" spans="2:7" x14ac:dyDescent="0.35">
      <c r="B193" s="4" t="s">
        <v>381</v>
      </c>
      <c r="C193" s="4" t="s">
        <v>59</v>
      </c>
      <c r="D193" s="4" t="s">
        <v>695</v>
      </c>
      <c r="E193" s="7">
        <v>266.69</v>
      </c>
      <c r="F193" s="7">
        <v>49.82</v>
      </c>
      <c r="G193" s="7">
        <v>316.51</v>
      </c>
    </row>
    <row r="194" spans="2:7" x14ac:dyDescent="0.35">
      <c r="B194" s="4" t="s">
        <v>381</v>
      </c>
      <c r="C194" s="4" t="s">
        <v>60</v>
      </c>
      <c r="D194" s="4" t="s">
        <v>699</v>
      </c>
      <c r="E194" s="7">
        <v>236.43</v>
      </c>
      <c r="F194" s="7">
        <v>47.12</v>
      </c>
      <c r="G194" s="7">
        <v>283.55</v>
      </c>
    </row>
    <row r="195" spans="2:7" x14ac:dyDescent="0.35">
      <c r="B195" s="4" t="s">
        <v>381</v>
      </c>
      <c r="C195" s="4" t="s">
        <v>61</v>
      </c>
      <c r="D195" s="4" t="s">
        <v>703</v>
      </c>
      <c r="E195" s="7">
        <v>347.87</v>
      </c>
      <c r="F195" s="7">
        <v>49.82</v>
      </c>
      <c r="G195" s="7">
        <v>397.69</v>
      </c>
    </row>
    <row r="196" spans="2:7" x14ac:dyDescent="0.35">
      <c r="B196" s="4" t="s">
        <v>381</v>
      </c>
      <c r="C196" s="4" t="s">
        <v>62</v>
      </c>
      <c r="D196" s="4" t="s">
        <v>707</v>
      </c>
      <c r="E196" s="7">
        <v>326.61</v>
      </c>
      <c r="F196" s="7">
        <v>60.56</v>
      </c>
      <c r="G196" s="7">
        <v>387.17</v>
      </c>
    </row>
    <row r="197" spans="2:7" x14ac:dyDescent="0.35">
      <c r="B197" s="4" t="s">
        <v>381</v>
      </c>
      <c r="C197" s="4" t="s">
        <v>63</v>
      </c>
      <c r="D197" s="4" t="s">
        <v>714</v>
      </c>
      <c r="E197" s="7">
        <v>203.16</v>
      </c>
      <c r="F197" s="7">
        <v>39.619999999999997</v>
      </c>
      <c r="G197" s="7">
        <v>242.78</v>
      </c>
    </row>
    <row r="198" spans="2:7" x14ac:dyDescent="0.35">
      <c r="B198" s="4" t="s">
        <v>381</v>
      </c>
      <c r="C198" s="4" t="s">
        <v>64</v>
      </c>
      <c r="D198" s="4" t="s">
        <v>715</v>
      </c>
      <c r="E198" s="7">
        <v>251.19</v>
      </c>
      <c r="F198" s="7">
        <v>39.619999999999997</v>
      </c>
      <c r="G198" s="7">
        <v>290.81</v>
      </c>
    </row>
    <row r="199" spans="2:7" x14ac:dyDescent="0.35">
      <c r="B199" s="4" t="s">
        <v>381</v>
      </c>
      <c r="C199" s="4" t="s">
        <v>65</v>
      </c>
      <c r="D199" s="4" t="s">
        <v>716</v>
      </c>
      <c r="E199" s="7">
        <v>325.67</v>
      </c>
      <c r="F199" s="7">
        <v>54.03</v>
      </c>
      <c r="G199" s="7">
        <v>379.70000000000005</v>
      </c>
    </row>
    <row r="200" spans="2:7" x14ac:dyDescent="0.35">
      <c r="B200" s="4" t="s">
        <v>381</v>
      </c>
      <c r="C200" s="4" t="s">
        <v>66</v>
      </c>
      <c r="D200" s="4" t="s">
        <v>717</v>
      </c>
      <c r="E200" s="7">
        <v>382</v>
      </c>
      <c r="F200" s="7">
        <v>54.03</v>
      </c>
      <c r="G200" s="7">
        <v>436.03</v>
      </c>
    </row>
    <row r="201" spans="2:7" x14ac:dyDescent="0.35">
      <c r="B201" s="4" t="s">
        <v>381</v>
      </c>
      <c r="C201" s="4" t="s">
        <v>67</v>
      </c>
      <c r="D201" s="4" t="s">
        <v>718</v>
      </c>
      <c r="E201" s="7">
        <v>362.48</v>
      </c>
      <c r="F201" s="7">
        <v>54.03</v>
      </c>
      <c r="G201" s="7">
        <v>416.51</v>
      </c>
    </row>
    <row r="202" spans="2:7" x14ac:dyDescent="0.35">
      <c r="B202" s="4" t="s">
        <v>381</v>
      </c>
      <c r="C202" s="4" t="s">
        <v>68</v>
      </c>
      <c r="D202" s="4" t="s">
        <v>720</v>
      </c>
      <c r="E202" s="7">
        <v>433.74</v>
      </c>
      <c r="F202" s="7">
        <v>56.74</v>
      </c>
      <c r="G202" s="7">
        <v>490.48</v>
      </c>
    </row>
    <row r="203" spans="2:7" x14ac:dyDescent="0.35">
      <c r="B203" s="4" t="s">
        <v>381</v>
      </c>
      <c r="C203" s="4" t="s">
        <v>69</v>
      </c>
      <c r="D203" s="4" t="s">
        <v>721</v>
      </c>
      <c r="E203" s="7">
        <v>101.44</v>
      </c>
      <c r="F203" s="7">
        <v>30.42</v>
      </c>
      <c r="G203" s="7">
        <v>131.86000000000001</v>
      </c>
    </row>
    <row r="204" spans="2:7" x14ac:dyDescent="0.35">
      <c r="B204" s="4" t="s">
        <v>381</v>
      </c>
      <c r="C204" s="4" t="s">
        <v>70</v>
      </c>
      <c r="D204" s="4" t="s">
        <v>723</v>
      </c>
      <c r="E204" s="7">
        <v>136.84</v>
      </c>
      <c r="F204" s="7">
        <v>30.42</v>
      </c>
      <c r="G204" s="7">
        <v>167.26</v>
      </c>
    </row>
    <row r="205" spans="2:7" x14ac:dyDescent="0.35">
      <c r="B205" s="4" t="s">
        <v>381</v>
      </c>
      <c r="C205" s="4" t="s">
        <v>71</v>
      </c>
      <c r="D205" s="4" t="s">
        <v>722</v>
      </c>
      <c r="E205" s="7">
        <v>152.33000000000001</v>
      </c>
      <c r="F205" s="7">
        <v>40.450000000000003</v>
      </c>
      <c r="G205" s="7">
        <v>192.78000000000003</v>
      </c>
    </row>
    <row r="206" spans="2:7" x14ac:dyDescent="0.35">
      <c r="B206" s="4" t="s">
        <v>381</v>
      </c>
      <c r="C206" s="4" t="s">
        <v>72</v>
      </c>
      <c r="D206" s="4" t="s">
        <v>724</v>
      </c>
      <c r="E206" s="7">
        <v>182.4</v>
      </c>
      <c r="F206" s="7">
        <v>40.450000000000003</v>
      </c>
      <c r="G206" s="7">
        <v>222.85000000000002</v>
      </c>
    </row>
    <row r="207" spans="2:7" x14ac:dyDescent="0.35">
      <c r="B207" s="4" t="s">
        <v>381</v>
      </c>
      <c r="C207" s="4" t="s">
        <v>73</v>
      </c>
      <c r="D207" s="4" t="s">
        <v>725</v>
      </c>
      <c r="E207" s="7">
        <v>108.47</v>
      </c>
      <c r="F207" s="7">
        <v>30.42</v>
      </c>
      <c r="G207" s="7">
        <v>138.88999999999999</v>
      </c>
    </row>
    <row r="208" spans="2:7" x14ac:dyDescent="0.35">
      <c r="B208" s="4" t="s">
        <v>381</v>
      </c>
      <c r="C208" s="4" t="s">
        <v>74</v>
      </c>
      <c r="D208" s="4" t="s">
        <v>729</v>
      </c>
      <c r="E208" s="7">
        <v>168.49</v>
      </c>
      <c r="F208" s="7">
        <v>30.42</v>
      </c>
      <c r="G208" s="7">
        <v>198.91000000000003</v>
      </c>
    </row>
    <row r="209" spans="2:7" x14ac:dyDescent="0.35">
      <c r="B209" s="4" t="s">
        <v>381</v>
      </c>
      <c r="C209" s="4" t="s">
        <v>75</v>
      </c>
      <c r="D209" s="4" t="s">
        <v>733</v>
      </c>
      <c r="E209" s="7">
        <v>163.12</v>
      </c>
      <c r="F209" s="7">
        <v>35.56</v>
      </c>
      <c r="G209" s="7">
        <v>198.68</v>
      </c>
    </row>
    <row r="210" spans="2:7" x14ac:dyDescent="0.35">
      <c r="B210" s="4" t="s">
        <v>381</v>
      </c>
      <c r="C210" s="4" t="s">
        <v>76</v>
      </c>
      <c r="D210" s="4" t="s">
        <v>737</v>
      </c>
      <c r="E210" s="7">
        <v>239</v>
      </c>
      <c r="F210" s="7">
        <v>41.24</v>
      </c>
      <c r="G210" s="7">
        <v>280.24</v>
      </c>
    </row>
    <row r="211" spans="2:7" x14ac:dyDescent="0.35">
      <c r="B211" s="4" t="s">
        <v>381</v>
      </c>
      <c r="C211" s="4" t="s">
        <v>77</v>
      </c>
      <c r="D211" s="4" t="s">
        <v>741</v>
      </c>
      <c r="E211" s="7">
        <v>260.72000000000003</v>
      </c>
      <c r="F211" s="7">
        <v>41.22</v>
      </c>
      <c r="G211" s="7">
        <v>301.94000000000005</v>
      </c>
    </row>
    <row r="212" spans="2:7" x14ac:dyDescent="0.35">
      <c r="B212" s="4" t="s">
        <v>381</v>
      </c>
      <c r="C212" s="4" t="s">
        <v>78</v>
      </c>
      <c r="D212" s="4" t="s">
        <v>726</v>
      </c>
      <c r="E212" s="7">
        <v>160.43</v>
      </c>
      <c r="F212" s="7">
        <v>40.450000000000003</v>
      </c>
      <c r="G212" s="7">
        <v>200.88</v>
      </c>
    </row>
    <row r="213" spans="2:7" x14ac:dyDescent="0.35">
      <c r="B213" s="4" t="s">
        <v>381</v>
      </c>
      <c r="C213" s="4" t="s">
        <v>79</v>
      </c>
      <c r="D213" s="4" t="s">
        <v>730</v>
      </c>
      <c r="E213" s="7">
        <v>212.21</v>
      </c>
      <c r="F213" s="7">
        <v>40.450000000000003</v>
      </c>
      <c r="G213" s="7">
        <v>252.66000000000003</v>
      </c>
    </row>
    <row r="214" spans="2:7" x14ac:dyDescent="0.35">
      <c r="B214" s="4" t="s">
        <v>381</v>
      </c>
      <c r="C214" s="4" t="s">
        <v>80</v>
      </c>
      <c r="D214" s="4" t="s">
        <v>734</v>
      </c>
      <c r="E214" s="7">
        <v>215.44</v>
      </c>
      <c r="F214" s="7">
        <v>46.36</v>
      </c>
      <c r="G214" s="7">
        <v>261.8</v>
      </c>
    </row>
    <row r="215" spans="2:7" x14ac:dyDescent="0.35">
      <c r="B215" s="4" t="s">
        <v>381</v>
      </c>
      <c r="C215" s="4" t="s">
        <v>81</v>
      </c>
      <c r="D215" s="4" t="s">
        <v>738</v>
      </c>
      <c r="E215" s="7">
        <v>278.06</v>
      </c>
      <c r="F215" s="7">
        <v>54.13</v>
      </c>
      <c r="G215" s="7">
        <v>332.19</v>
      </c>
    </row>
    <row r="216" spans="2:7" x14ac:dyDescent="0.35">
      <c r="B216" s="4" t="s">
        <v>381</v>
      </c>
      <c r="C216" s="4" t="s">
        <v>82</v>
      </c>
      <c r="D216" s="4" t="s">
        <v>742</v>
      </c>
      <c r="E216" s="7">
        <v>298.88</v>
      </c>
      <c r="F216" s="7">
        <v>54.11</v>
      </c>
      <c r="G216" s="7">
        <v>352.99</v>
      </c>
    </row>
    <row r="217" spans="2:7" x14ac:dyDescent="0.35">
      <c r="B217" s="4" t="s">
        <v>381</v>
      </c>
      <c r="C217" s="4" t="s">
        <v>83</v>
      </c>
      <c r="D217" s="4" t="s">
        <v>727</v>
      </c>
      <c r="E217" s="7">
        <v>128.62</v>
      </c>
      <c r="F217" s="7">
        <v>31.04</v>
      </c>
      <c r="G217" s="7">
        <v>159.66</v>
      </c>
    </row>
    <row r="218" spans="2:7" x14ac:dyDescent="0.35">
      <c r="B218" s="4" t="s">
        <v>381</v>
      </c>
      <c r="C218" s="4" t="s">
        <v>84</v>
      </c>
      <c r="D218" s="4" t="s">
        <v>731</v>
      </c>
      <c r="E218" s="7">
        <v>199.91</v>
      </c>
      <c r="F218" s="7">
        <v>31.04</v>
      </c>
      <c r="G218" s="7">
        <v>230.95</v>
      </c>
    </row>
    <row r="219" spans="2:7" x14ac:dyDescent="0.35">
      <c r="B219" s="4" t="s">
        <v>381</v>
      </c>
      <c r="C219" s="4" t="s">
        <v>85</v>
      </c>
      <c r="D219" s="4" t="s">
        <v>735</v>
      </c>
      <c r="E219" s="7">
        <v>202.89</v>
      </c>
      <c r="F219" s="7">
        <v>41.13</v>
      </c>
      <c r="G219" s="7">
        <v>244.01999999999998</v>
      </c>
    </row>
    <row r="220" spans="2:7" x14ac:dyDescent="0.35">
      <c r="B220" s="4" t="s">
        <v>381</v>
      </c>
      <c r="C220" s="4" t="s">
        <v>86</v>
      </c>
      <c r="D220" s="4" t="s">
        <v>739</v>
      </c>
      <c r="E220" s="7">
        <v>280.02</v>
      </c>
      <c r="F220" s="7">
        <v>46.82</v>
      </c>
      <c r="G220" s="7">
        <v>326.83999999999997</v>
      </c>
    </row>
    <row r="221" spans="2:7" x14ac:dyDescent="0.35">
      <c r="B221" s="4" t="s">
        <v>381</v>
      </c>
      <c r="C221" s="4" t="s">
        <v>87</v>
      </c>
      <c r="D221" s="4" t="s">
        <v>743</v>
      </c>
      <c r="E221" s="7">
        <v>313.02999999999997</v>
      </c>
      <c r="F221" s="7">
        <v>46.82</v>
      </c>
      <c r="G221" s="7">
        <v>359.84999999999997</v>
      </c>
    </row>
    <row r="222" spans="2:7" x14ac:dyDescent="0.35">
      <c r="B222" s="4" t="s">
        <v>381</v>
      </c>
      <c r="C222" s="4" t="s">
        <v>88</v>
      </c>
      <c r="D222" s="4" t="s">
        <v>728</v>
      </c>
      <c r="E222" s="7">
        <v>180.98</v>
      </c>
      <c r="F222" s="7">
        <v>41.09</v>
      </c>
      <c r="G222" s="7">
        <v>222.07</v>
      </c>
    </row>
    <row r="223" spans="2:7" x14ac:dyDescent="0.35">
      <c r="B223" s="4" t="s">
        <v>381</v>
      </c>
      <c r="C223" s="4" t="s">
        <v>89</v>
      </c>
      <c r="D223" s="4" t="s">
        <v>732</v>
      </c>
      <c r="E223" s="7">
        <v>242.76</v>
      </c>
      <c r="F223" s="7">
        <v>41.09</v>
      </c>
      <c r="G223" s="7">
        <v>283.85000000000002</v>
      </c>
    </row>
    <row r="224" spans="2:7" x14ac:dyDescent="0.35">
      <c r="B224" s="4" t="s">
        <v>381</v>
      </c>
      <c r="C224" s="4" t="s">
        <v>90</v>
      </c>
      <c r="D224" s="4" t="s">
        <v>736</v>
      </c>
      <c r="E224" s="7">
        <v>254.38</v>
      </c>
      <c r="F224" s="7">
        <v>51.92</v>
      </c>
      <c r="G224" s="7">
        <v>306.3</v>
      </c>
    </row>
    <row r="225" spans="2:7" x14ac:dyDescent="0.35">
      <c r="B225" s="4" t="s">
        <v>381</v>
      </c>
      <c r="C225" s="4" t="s">
        <v>91</v>
      </c>
      <c r="D225" s="4" t="s">
        <v>740</v>
      </c>
      <c r="E225" s="7">
        <v>319.54000000000002</v>
      </c>
      <c r="F225" s="7">
        <v>59.71</v>
      </c>
      <c r="G225" s="7">
        <v>379.25</v>
      </c>
    </row>
    <row r="226" spans="2:7" x14ac:dyDescent="0.35">
      <c r="B226" s="4" t="s">
        <v>381</v>
      </c>
      <c r="C226" s="4" t="s">
        <v>92</v>
      </c>
      <c r="D226" s="4" t="s">
        <v>744</v>
      </c>
      <c r="E226" s="7">
        <v>331.72</v>
      </c>
      <c r="F226" s="7">
        <v>59.71</v>
      </c>
      <c r="G226" s="7">
        <v>391.43</v>
      </c>
    </row>
    <row r="227" spans="2:7" x14ac:dyDescent="0.35">
      <c r="B227" s="4" t="s">
        <v>381</v>
      </c>
      <c r="C227" s="4" t="s">
        <v>93</v>
      </c>
      <c r="D227" s="4" t="s">
        <v>745</v>
      </c>
      <c r="E227" s="7">
        <v>153.05000000000001</v>
      </c>
      <c r="F227" s="7">
        <v>35.21</v>
      </c>
      <c r="G227" s="7">
        <v>188.26000000000002</v>
      </c>
    </row>
    <row r="228" spans="2:7" x14ac:dyDescent="0.35">
      <c r="B228" s="4" t="s">
        <v>381</v>
      </c>
      <c r="C228" s="4" t="s">
        <v>94</v>
      </c>
      <c r="D228" s="4" t="s">
        <v>749</v>
      </c>
      <c r="E228" s="7">
        <v>310.89999999999998</v>
      </c>
      <c r="F228" s="7">
        <v>35.21</v>
      </c>
      <c r="G228" s="7">
        <v>346.10999999999996</v>
      </c>
    </row>
    <row r="229" spans="2:7" x14ac:dyDescent="0.35">
      <c r="B229" s="4" t="s">
        <v>381</v>
      </c>
      <c r="C229" s="4" t="s">
        <v>95</v>
      </c>
      <c r="D229" s="4" t="s">
        <v>753</v>
      </c>
      <c r="E229" s="7">
        <v>356.25</v>
      </c>
      <c r="F229" s="7">
        <v>33.56</v>
      </c>
      <c r="G229" s="7">
        <v>389.81</v>
      </c>
    </row>
    <row r="230" spans="2:7" x14ac:dyDescent="0.35">
      <c r="B230" s="4" t="s">
        <v>381</v>
      </c>
      <c r="C230" s="4" t="s">
        <v>96</v>
      </c>
      <c r="D230" s="4" t="s">
        <v>757</v>
      </c>
      <c r="E230" s="7">
        <v>190.97</v>
      </c>
      <c r="F230" s="7">
        <v>35.21</v>
      </c>
      <c r="G230" s="7">
        <v>226.18</v>
      </c>
    </row>
    <row r="231" spans="2:7" x14ac:dyDescent="0.35">
      <c r="B231" s="4" t="s">
        <v>381</v>
      </c>
      <c r="C231" s="4" t="s">
        <v>97</v>
      </c>
      <c r="D231" s="4" t="s">
        <v>746</v>
      </c>
      <c r="E231" s="7">
        <v>186.83</v>
      </c>
      <c r="F231" s="7">
        <v>44.87</v>
      </c>
      <c r="G231" s="7">
        <v>231.70000000000002</v>
      </c>
    </row>
    <row r="232" spans="2:7" x14ac:dyDescent="0.35">
      <c r="B232" s="4" t="s">
        <v>381</v>
      </c>
      <c r="C232" s="4" t="s">
        <v>98</v>
      </c>
      <c r="D232" s="4" t="s">
        <v>750</v>
      </c>
      <c r="E232" s="7">
        <v>356.72</v>
      </c>
      <c r="F232" s="7">
        <v>44.87</v>
      </c>
      <c r="G232" s="7">
        <v>401.59000000000003</v>
      </c>
    </row>
    <row r="233" spans="2:7" x14ac:dyDescent="0.35">
      <c r="B233" s="4" t="s">
        <v>381</v>
      </c>
      <c r="C233" s="4" t="s">
        <v>99</v>
      </c>
      <c r="D233" s="4" t="s">
        <v>754</v>
      </c>
      <c r="E233" s="7">
        <v>393.25</v>
      </c>
      <c r="F233" s="7">
        <v>44.81</v>
      </c>
      <c r="G233" s="7">
        <v>438.06</v>
      </c>
    </row>
    <row r="234" spans="2:7" x14ac:dyDescent="0.35">
      <c r="B234" s="4" t="s">
        <v>381</v>
      </c>
      <c r="C234" s="4" t="s">
        <v>100</v>
      </c>
      <c r="D234" s="4" t="s">
        <v>758</v>
      </c>
      <c r="E234" s="7">
        <v>250.68</v>
      </c>
      <c r="F234" s="7">
        <v>44.87</v>
      </c>
      <c r="G234" s="7">
        <v>295.55</v>
      </c>
    </row>
    <row r="235" spans="2:7" x14ac:dyDescent="0.35">
      <c r="B235" s="4" t="s">
        <v>381</v>
      </c>
      <c r="C235" s="4" t="s">
        <v>101</v>
      </c>
      <c r="D235" s="4" t="s">
        <v>747</v>
      </c>
      <c r="E235" s="7">
        <v>144.06</v>
      </c>
      <c r="F235" s="7">
        <v>36.31</v>
      </c>
      <c r="G235" s="7">
        <v>180.37</v>
      </c>
    </row>
    <row r="236" spans="2:7" x14ac:dyDescent="0.35">
      <c r="B236" s="4" t="s">
        <v>381</v>
      </c>
      <c r="C236" s="4" t="s">
        <v>102</v>
      </c>
      <c r="D236" s="4" t="s">
        <v>751</v>
      </c>
      <c r="E236" s="7">
        <v>314.35000000000002</v>
      </c>
      <c r="F236" s="7">
        <v>36.31</v>
      </c>
      <c r="G236" s="7">
        <v>350.66</v>
      </c>
    </row>
    <row r="237" spans="2:7" x14ac:dyDescent="0.35">
      <c r="B237" s="4" t="s">
        <v>381</v>
      </c>
      <c r="C237" s="4" t="s">
        <v>103</v>
      </c>
      <c r="D237" s="4" t="s">
        <v>755</v>
      </c>
      <c r="E237" s="7">
        <v>361.54</v>
      </c>
      <c r="F237" s="7">
        <v>39.21</v>
      </c>
      <c r="G237" s="7">
        <v>400.75</v>
      </c>
    </row>
    <row r="238" spans="2:7" x14ac:dyDescent="0.35">
      <c r="B238" s="4" t="s">
        <v>381</v>
      </c>
      <c r="C238" s="4" t="s">
        <v>104</v>
      </c>
      <c r="D238" s="4" t="s">
        <v>759</v>
      </c>
      <c r="E238" s="7">
        <v>226.32</v>
      </c>
      <c r="F238" s="7">
        <v>36.31</v>
      </c>
      <c r="G238" s="7">
        <v>262.63</v>
      </c>
    </row>
    <row r="239" spans="2:7" x14ac:dyDescent="0.35">
      <c r="B239" s="4" t="s">
        <v>381</v>
      </c>
      <c r="C239" s="4" t="s">
        <v>105</v>
      </c>
      <c r="D239" s="4" t="s">
        <v>748</v>
      </c>
      <c r="E239" s="7">
        <v>193.87</v>
      </c>
      <c r="F239" s="7">
        <v>45.98</v>
      </c>
      <c r="G239" s="7">
        <v>239.85</v>
      </c>
    </row>
    <row r="240" spans="2:7" x14ac:dyDescent="0.35">
      <c r="B240" s="4" t="s">
        <v>381</v>
      </c>
      <c r="C240" s="4" t="s">
        <v>106</v>
      </c>
      <c r="D240" s="4" t="s">
        <v>752</v>
      </c>
      <c r="E240" s="7">
        <v>391.03</v>
      </c>
      <c r="F240" s="7">
        <v>45.98</v>
      </c>
      <c r="G240" s="7">
        <v>437.01</v>
      </c>
    </row>
    <row r="241" spans="2:7" x14ac:dyDescent="0.35">
      <c r="B241" s="4" t="s">
        <v>381</v>
      </c>
      <c r="C241" s="4" t="s">
        <v>107</v>
      </c>
      <c r="D241" s="4" t="s">
        <v>756</v>
      </c>
      <c r="E241" s="7">
        <v>461.51</v>
      </c>
      <c r="F241" s="7">
        <v>50.46</v>
      </c>
      <c r="G241" s="7">
        <v>511.96999999999997</v>
      </c>
    </row>
    <row r="242" spans="2:7" x14ac:dyDescent="0.35">
      <c r="B242" s="4" t="s">
        <v>381</v>
      </c>
      <c r="C242" s="4" t="s">
        <v>108</v>
      </c>
      <c r="D242" s="4" t="s">
        <v>760</v>
      </c>
      <c r="E242" s="7">
        <v>286.02999999999997</v>
      </c>
      <c r="F242" s="7">
        <v>45.98</v>
      </c>
      <c r="G242" s="7">
        <v>332.01</v>
      </c>
    </row>
    <row r="243" spans="2:7" x14ac:dyDescent="0.35">
      <c r="B243" s="4" t="s">
        <v>381</v>
      </c>
      <c r="C243" s="4" t="s">
        <v>109</v>
      </c>
      <c r="D243" s="4" t="s">
        <v>761</v>
      </c>
      <c r="E243" s="7">
        <v>82.48</v>
      </c>
      <c r="F243" s="7">
        <v>35.21</v>
      </c>
      <c r="G243" s="7">
        <v>117.69</v>
      </c>
    </row>
    <row r="244" spans="2:7" x14ac:dyDescent="0.35">
      <c r="B244" s="4" t="s">
        <v>381</v>
      </c>
      <c r="C244" s="4" t="s">
        <v>110</v>
      </c>
      <c r="D244" s="4" t="s">
        <v>763</v>
      </c>
      <c r="E244" s="7">
        <v>131.79</v>
      </c>
      <c r="F244" s="7">
        <v>35.21</v>
      </c>
      <c r="G244" s="7">
        <v>167</v>
      </c>
    </row>
    <row r="245" spans="2:7" x14ac:dyDescent="0.35">
      <c r="B245" s="4" t="s">
        <v>381</v>
      </c>
      <c r="C245" s="4" t="s">
        <v>111</v>
      </c>
      <c r="D245" s="4" t="s">
        <v>762</v>
      </c>
      <c r="E245" s="7">
        <v>133.57</v>
      </c>
      <c r="F245" s="7">
        <v>44.87</v>
      </c>
      <c r="G245" s="7">
        <v>178.44</v>
      </c>
    </row>
    <row r="246" spans="2:7" x14ac:dyDescent="0.35">
      <c r="B246" s="4" t="s">
        <v>381</v>
      </c>
      <c r="C246" s="4" t="s">
        <v>112</v>
      </c>
      <c r="D246" s="4" t="s">
        <v>764</v>
      </c>
      <c r="E246" s="7">
        <v>174.82</v>
      </c>
      <c r="F246" s="7">
        <v>44.87</v>
      </c>
      <c r="G246" s="7">
        <v>219.69</v>
      </c>
    </row>
    <row r="247" spans="2:7" x14ac:dyDescent="0.35">
      <c r="B247" s="4" t="s">
        <v>381</v>
      </c>
      <c r="C247" s="4" t="s">
        <v>113</v>
      </c>
      <c r="D247" s="4" t="s">
        <v>765</v>
      </c>
      <c r="E247" s="7">
        <v>168.32</v>
      </c>
      <c r="F247" s="7">
        <v>35.21</v>
      </c>
      <c r="G247" s="7">
        <v>203.53</v>
      </c>
    </row>
    <row r="248" spans="2:7" x14ac:dyDescent="0.35">
      <c r="B248" s="4" t="s">
        <v>381</v>
      </c>
      <c r="C248" s="4" t="s">
        <v>114</v>
      </c>
      <c r="D248" s="4" t="s">
        <v>769</v>
      </c>
      <c r="E248" s="7">
        <v>219.44</v>
      </c>
      <c r="F248" s="7">
        <v>35.72</v>
      </c>
      <c r="G248" s="7">
        <v>255.16</v>
      </c>
    </row>
    <row r="249" spans="2:7" x14ac:dyDescent="0.35">
      <c r="B249" s="4" t="s">
        <v>381</v>
      </c>
      <c r="C249" s="4" t="s">
        <v>115</v>
      </c>
      <c r="D249" s="4" t="s">
        <v>773</v>
      </c>
      <c r="E249" s="7">
        <v>243.08</v>
      </c>
      <c r="F249" s="7">
        <v>41.49</v>
      </c>
      <c r="G249" s="7">
        <v>284.57</v>
      </c>
    </row>
    <row r="250" spans="2:7" x14ac:dyDescent="0.35">
      <c r="B250" s="4" t="s">
        <v>381</v>
      </c>
      <c r="C250" s="4" t="s">
        <v>116</v>
      </c>
      <c r="D250" s="4" t="s">
        <v>766</v>
      </c>
      <c r="E250" s="7">
        <v>209.93</v>
      </c>
      <c r="F250" s="7">
        <v>44.87</v>
      </c>
      <c r="G250" s="7">
        <v>254.8</v>
      </c>
    </row>
    <row r="251" spans="2:7" x14ac:dyDescent="0.35">
      <c r="B251" s="4" t="s">
        <v>381</v>
      </c>
      <c r="C251" s="4" t="s">
        <v>117</v>
      </c>
      <c r="D251" s="4" t="s">
        <v>770</v>
      </c>
      <c r="E251" s="7">
        <v>274.43</v>
      </c>
      <c r="F251" s="7">
        <v>46.96</v>
      </c>
      <c r="G251" s="7">
        <v>321.39</v>
      </c>
    </row>
    <row r="252" spans="2:7" x14ac:dyDescent="0.35">
      <c r="B252" s="4" t="s">
        <v>381</v>
      </c>
      <c r="C252" s="4" t="s">
        <v>118</v>
      </c>
      <c r="D252" s="4" t="s">
        <v>774</v>
      </c>
      <c r="E252" s="7">
        <v>295.88</v>
      </c>
      <c r="F252" s="7">
        <v>54.83</v>
      </c>
      <c r="G252" s="7">
        <v>350.71</v>
      </c>
    </row>
    <row r="253" spans="2:7" x14ac:dyDescent="0.35">
      <c r="B253" s="4" t="s">
        <v>381</v>
      </c>
      <c r="C253" s="4" t="s">
        <v>119</v>
      </c>
      <c r="D253" s="4" t="s">
        <v>767</v>
      </c>
      <c r="E253" s="7">
        <v>182.45</v>
      </c>
      <c r="F253" s="7">
        <v>36.31</v>
      </c>
      <c r="G253" s="7">
        <v>218.76</v>
      </c>
    </row>
    <row r="254" spans="2:7" x14ac:dyDescent="0.35">
      <c r="B254" s="4" t="s">
        <v>381</v>
      </c>
      <c r="C254" s="4" t="s">
        <v>120</v>
      </c>
      <c r="D254" s="4" t="s">
        <v>771</v>
      </c>
      <c r="E254" s="7">
        <v>240.06</v>
      </c>
      <c r="F254" s="7">
        <v>41.36</v>
      </c>
      <c r="G254" s="7">
        <v>281.42</v>
      </c>
    </row>
    <row r="255" spans="2:7" x14ac:dyDescent="0.35">
      <c r="B255" s="4" t="s">
        <v>381</v>
      </c>
      <c r="C255" s="4" t="s">
        <v>121</v>
      </c>
      <c r="D255" s="4" t="s">
        <v>775</v>
      </c>
      <c r="E255" s="7">
        <v>270.22000000000003</v>
      </c>
      <c r="F255" s="7">
        <v>47.15</v>
      </c>
      <c r="G255" s="7">
        <v>317.37</v>
      </c>
    </row>
    <row r="256" spans="2:7" x14ac:dyDescent="0.35">
      <c r="B256" s="4" t="s">
        <v>381</v>
      </c>
      <c r="C256" s="4" t="s">
        <v>122</v>
      </c>
      <c r="D256" s="4" t="s">
        <v>768</v>
      </c>
      <c r="E256" s="7">
        <v>224.53</v>
      </c>
      <c r="F256" s="7">
        <v>45.98</v>
      </c>
      <c r="G256" s="7">
        <v>270.51</v>
      </c>
    </row>
    <row r="257" spans="2:7" x14ac:dyDescent="0.35">
      <c r="B257" s="4" t="s">
        <v>381</v>
      </c>
      <c r="C257" s="4" t="s">
        <v>123</v>
      </c>
      <c r="D257" s="4" t="s">
        <v>772</v>
      </c>
      <c r="E257" s="7">
        <v>296.33</v>
      </c>
      <c r="F257" s="7">
        <v>52.61</v>
      </c>
      <c r="G257" s="7">
        <v>348.94</v>
      </c>
    </row>
    <row r="258" spans="2:7" x14ac:dyDescent="0.35">
      <c r="B258" s="4" t="s">
        <v>381</v>
      </c>
      <c r="C258" s="4" t="s">
        <v>124</v>
      </c>
      <c r="D258" s="4" t="s">
        <v>776</v>
      </c>
      <c r="E258" s="7">
        <v>324.97000000000003</v>
      </c>
      <c r="F258" s="7">
        <v>60.5</v>
      </c>
      <c r="G258" s="7">
        <v>385.47</v>
      </c>
    </row>
    <row r="259" spans="2:7" x14ac:dyDescent="0.35">
      <c r="B259" s="4" t="s">
        <v>381</v>
      </c>
      <c r="C259" s="4" t="s">
        <v>125</v>
      </c>
      <c r="D259" s="4" t="s">
        <v>810</v>
      </c>
      <c r="E259" s="7">
        <v>25.76</v>
      </c>
      <c r="F259" s="7">
        <v>32.06</v>
      </c>
      <c r="G259" s="7">
        <v>57.820000000000007</v>
      </c>
    </row>
    <row r="260" spans="2:7" x14ac:dyDescent="0.35">
      <c r="B260" s="4" t="s">
        <v>381</v>
      </c>
      <c r="C260" s="4" t="s">
        <v>126</v>
      </c>
      <c r="D260" s="4" t="s">
        <v>811</v>
      </c>
      <c r="E260" s="7">
        <v>18.760000000000002</v>
      </c>
      <c r="F260" s="7">
        <v>53.5</v>
      </c>
      <c r="G260" s="7">
        <v>72.260000000000005</v>
      </c>
    </row>
    <row r="261" spans="2:7" x14ac:dyDescent="0.35">
      <c r="B261" s="4" t="s">
        <v>381</v>
      </c>
      <c r="C261" s="4" t="s">
        <v>127</v>
      </c>
      <c r="D261" s="4" t="s">
        <v>812</v>
      </c>
      <c r="E261" s="7">
        <v>34.840000000000003</v>
      </c>
      <c r="F261" s="7">
        <v>58.03</v>
      </c>
      <c r="G261" s="7">
        <v>92.87</v>
      </c>
    </row>
    <row r="262" spans="2:7" x14ac:dyDescent="0.35">
      <c r="B262" s="4" t="s">
        <v>381</v>
      </c>
      <c r="C262" s="4" t="s">
        <v>128</v>
      </c>
      <c r="D262" s="4" t="s">
        <v>788</v>
      </c>
      <c r="E262" s="7">
        <v>76.59</v>
      </c>
      <c r="F262" s="7">
        <v>32.06</v>
      </c>
      <c r="G262" s="7">
        <v>108.65</v>
      </c>
    </row>
    <row r="263" spans="2:7" x14ac:dyDescent="0.35">
      <c r="B263" s="4" t="s">
        <v>381</v>
      </c>
      <c r="C263" s="4" t="s">
        <v>129</v>
      </c>
      <c r="D263" s="4" t="s">
        <v>789</v>
      </c>
      <c r="E263" s="7">
        <v>77.150000000000006</v>
      </c>
      <c r="F263" s="7">
        <v>32.06</v>
      </c>
      <c r="G263" s="7">
        <v>109.21000000000001</v>
      </c>
    </row>
    <row r="264" spans="2:7" x14ac:dyDescent="0.35">
      <c r="B264" s="4" t="s">
        <v>381</v>
      </c>
      <c r="C264" s="4" t="s">
        <v>130</v>
      </c>
      <c r="D264" s="4" t="s">
        <v>1000</v>
      </c>
      <c r="E264" s="7">
        <v>310.93</v>
      </c>
      <c r="F264" s="7">
        <v>41.13</v>
      </c>
      <c r="G264" s="7">
        <v>352.06</v>
      </c>
    </row>
    <row r="265" spans="2:7" x14ac:dyDescent="0.35">
      <c r="B265" s="4" t="s">
        <v>381</v>
      </c>
      <c r="C265" s="4" t="s">
        <v>708</v>
      </c>
      <c r="D265" s="4" t="s">
        <v>709</v>
      </c>
      <c r="E265" s="7">
        <v>248.17</v>
      </c>
      <c r="F265" s="7">
        <v>47.11</v>
      </c>
      <c r="G265" s="7">
        <v>295.27999999999997</v>
      </c>
    </row>
    <row r="266" spans="2:7" x14ac:dyDescent="0.35">
      <c r="B266" s="4" t="s">
        <v>381</v>
      </c>
      <c r="C266" s="4" t="s">
        <v>710</v>
      </c>
      <c r="D266" s="4" t="s">
        <v>711</v>
      </c>
      <c r="E266" s="7">
        <v>465.67</v>
      </c>
      <c r="F266" s="7">
        <v>47.11</v>
      </c>
      <c r="G266" s="7">
        <v>512.78</v>
      </c>
    </row>
    <row r="267" spans="2:7" x14ac:dyDescent="0.35">
      <c r="B267" s="4" t="s">
        <v>381</v>
      </c>
      <c r="C267" s="4" t="s">
        <v>712</v>
      </c>
      <c r="D267" s="4" t="s">
        <v>713</v>
      </c>
      <c r="E267" s="7">
        <v>504.78</v>
      </c>
      <c r="F267" s="7">
        <v>73.31</v>
      </c>
      <c r="G267" s="7">
        <v>578.08999999999992</v>
      </c>
    </row>
    <row r="268" spans="2:7" x14ac:dyDescent="0.35">
      <c r="B268" s="4" t="s">
        <v>381</v>
      </c>
      <c r="C268" s="4" t="s">
        <v>131</v>
      </c>
      <c r="D268" s="4" t="s">
        <v>719</v>
      </c>
      <c r="E268" s="7">
        <v>398.37</v>
      </c>
      <c r="F268" s="7">
        <v>54.03</v>
      </c>
      <c r="G268" s="7">
        <v>452.4</v>
      </c>
    </row>
    <row r="269" spans="2:7" x14ac:dyDescent="0.35">
      <c r="B269" s="4" t="s">
        <v>381</v>
      </c>
      <c r="C269" s="4" t="s">
        <v>132</v>
      </c>
      <c r="D269" s="4" t="s">
        <v>679</v>
      </c>
      <c r="E269" s="7">
        <v>653.64</v>
      </c>
      <c r="F269" s="7">
        <v>75.650000000000006</v>
      </c>
      <c r="G269" s="7">
        <v>729.29</v>
      </c>
    </row>
    <row r="270" spans="2:7" x14ac:dyDescent="0.35">
      <c r="B270" s="4" t="s">
        <v>381</v>
      </c>
      <c r="C270" s="4" t="s">
        <v>133</v>
      </c>
      <c r="D270" s="4" t="s">
        <v>813</v>
      </c>
      <c r="E270" s="7">
        <v>265.11</v>
      </c>
      <c r="F270" s="7">
        <v>53.5</v>
      </c>
      <c r="G270" s="7">
        <v>318.61</v>
      </c>
    </row>
    <row r="271" spans="2:7" x14ac:dyDescent="0.35">
      <c r="B271" s="4" t="s">
        <v>381</v>
      </c>
      <c r="C271" s="4" t="s">
        <v>134</v>
      </c>
      <c r="D271" s="4" t="s">
        <v>617</v>
      </c>
      <c r="E271" s="7">
        <v>303.33999999999997</v>
      </c>
      <c r="F271" s="7">
        <v>53.5</v>
      </c>
      <c r="G271" s="7">
        <v>356.84</v>
      </c>
    </row>
    <row r="272" spans="2:7" x14ac:dyDescent="0.35">
      <c r="B272" s="4" t="s">
        <v>381</v>
      </c>
      <c r="C272" s="4" t="s">
        <v>135</v>
      </c>
      <c r="D272" s="4" t="s">
        <v>618</v>
      </c>
      <c r="E272" s="7">
        <v>293.82</v>
      </c>
      <c r="F272" s="7">
        <v>53.5</v>
      </c>
      <c r="G272" s="7">
        <v>347.32</v>
      </c>
    </row>
    <row r="273" spans="2:7" x14ac:dyDescent="0.35">
      <c r="B273" s="4" t="s">
        <v>381</v>
      </c>
      <c r="C273" s="4" t="s">
        <v>136</v>
      </c>
      <c r="D273" s="4" t="s">
        <v>619</v>
      </c>
      <c r="E273" s="7">
        <v>427.18</v>
      </c>
      <c r="F273" s="7">
        <v>58.03</v>
      </c>
      <c r="G273" s="7">
        <v>485.21000000000004</v>
      </c>
    </row>
    <row r="274" spans="2:7" x14ac:dyDescent="0.35">
      <c r="B274" s="4" t="s">
        <v>381</v>
      </c>
      <c r="C274" s="4" t="s">
        <v>137</v>
      </c>
      <c r="D274" s="4" t="s">
        <v>620</v>
      </c>
      <c r="E274" s="7">
        <v>239.62</v>
      </c>
      <c r="F274" s="7">
        <v>47.82</v>
      </c>
      <c r="G274" s="7">
        <v>287.44</v>
      </c>
    </row>
    <row r="275" spans="2:7" x14ac:dyDescent="0.35">
      <c r="B275" s="4" t="s">
        <v>381</v>
      </c>
      <c r="C275" s="4" t="s">
        <v>621</v>
      </c>
      <c r="D275" s="4" t="s">
        <v>622</v>
      </c>
      <c r="E275" s="7">
        <v>190.5</v>
      </c>
      <c r="F275" s="7">
        <v>36.090000000000003</v>
      </c>
      <c r="G275" s="7">
        <v>226.59</v>
      </c>
    </row>
    <row r="276" spans="2:7" x14ac:dyDescent="0.35">
      <c r="B276" s="4" t="s">
        <v>381</v>
      </c>
      <c r="C276" s="4" t="s">
        <v>994</v>
      </c>
      <c r="D276" s="4" t="s">
        <v>995</v>
      </c>
      <c r="E276" s="7">
        <v>463.19</v>
      </c>
      <c r="F276" s="7">
        <v>53.49</v>
      </c>
      <c r="G276" s="7">
        <v>516.67999999999995</v>
      </c>
    </row>
    <row r="277" spans="2:7" x14ac:dyDescent="0.35">
      <c r="B277" s="4" t="s">
        <v>381</v>
      </c>
      <c r="C277" s="4" t="s">
        <v>996</v>
      </c>
      <c r="D277" s="4" t="s">
        <v>997</v>
      </c>
      <c r="E277" s="7">
        <v>713.5</v>
      </c>
      <c r="F277" s="7">
        <v>0</v>
      </c>
      <c r="G277" s="7">
        <v>713.5</v>
      </c>
    </row>
    <row r="278" spans="2:7" x14ac:dyDescent="0.35">
      <c r="B278" s="4" t="s">
        <v>381</v>
      </c>
      <c r="C278" s="4" t="s">
        <v>998</v>
      </c>
      <c r="D278" s="4" t="s">
        <v>999</v>
      </c>
      <c r="E278" s="7">
        <v>702.59</v>
      </c>
      <c r="F278" s="7">
        <v>0</v>
      </c>
      <c r="G278" s="7">
        <v>702.59</v>
      </c>
    </row>
    <row r="279" spans="2:7" x14ac:dyDescent="0.35">
      <c r="B279" s="4" t="s">
        <v>381</v>
      </c>
      <c r="C279" s="4" t="s">
        <v>1031</v>
      </c>
      <c r="D279" s="4" t="s">
        <v>974</v>
      </c>
      <c r="E279" s="7">
        <v>576.32000000000005</v>
      </c>
      <c r="F279" s="7">
        <v>0</v>
      </c>
      <c r="G279" s="7">
        <v>576.32000000000005</v>
      </c>
    </row>
    <row r="280" spans="2:7" x14ac:dyDescent="0.35">
      <c r="B280" s="4" t="s">
        <v>381</v>
      </c>
      <c r="C280" s="4" t="s">
        <v>1032</v>
      </c>
      <c r="D280" s="4" t="s">
        <v>976</v>
      </c>
      <c r="E280" s="7">
        <v>1503.67</v>
      </c>
      <c r="F280" s="7">
        <v>0</v>
      </c>
      <c r="G280" s="7">
        <v>1503.67</v>
      </c>
    </row>
    <row r="281" spans="2:7" x14ac:dyDescent="0.35">
      <c r="B281" s="4" t="s">
        <v>381</v>
      </c>
      <c r="C281" s="4" t="s">
        <v>1033</v>
      </c>
      <c r="D281" s="4" t="s">
        <v>978</v>
      </c>
      <c r="E281" s="7">
        <v>820.54</v>
      </c>
      <c r="F281" s="7">
        <v>0</v>
      </c>
      <c r="G281" s="7">
        <v>820.54</v>
      </c>
    </row>
    <row r="282" spans="2:7" x14ac:dyDescent="0.35">
      <c r="B282" s="4" t="s">
        <v>381</v>
      </c>
      <c r="C282" s="4" t="s">
        <v>1034</v>
      </c>
      <c r="D282" s="4" t="s">
        <v>1018</v>
      </c>
      <c r="E282" s="7">
        <v>37.11</v>
      </c>
      <c r="F282" s="7">
        <v>0</v>
      </c>
      <c r="G282" s="7">
        <v>37.11</v>
      </c>
    </row>
    <row r="283" spans="2:7" x14ac:dyDescent="0.35">
      <c r="B283" s="4" t="s">
        <v>381</v>
      </c>
      <c r="C283" s="4" t="s">
        <v>1035</v>
      </c>
      <c r="D283" s="4" t="s">
        <v>1020</v>
      </c>
      <c r="E283" s="7">
        <v>8.74</v>
      </c>
      <c r="F283" s="7">
        <v>0</v>
      </c>
      <c r="G283" s="7">
        <v>8.74</v>
      </c>
    </row>
    <row r="284" spans="2:7" x14ac:dyDescent="0.35">
      <c r="B284" s="4" t="s">
        <v>381</v>
      </c>
      <c r="C284" s="4" t="s">
        <v>508</v>
      </c>
      <c r="D284" s="4" t="s">
        <v>509</v>
      </c>
      <c r="E284" s="7">
        <v>49.68</v>
      </c>
      <c r="F284" s="7">
        <v>8.94</v>
      </c>
      <c r="G284" s="7">
        <v>58.62</v>
      </c>
    </row>
    <row r="285" spans="2:7" x14ac:dyDescent="0.35">
      <c r="B285" s="4" t="s">
        <v>381</v>
      </c>
      <c r="C285" s="4" t="s">
        <v>510</v>
      </c>
      <c r="D285" s="4" t="s">
        <v>511</v>
      </c>
      <c r="E285" s="7">
        <v>56.28</v>
      </c>
      <c r="F285" s="7">
        <v>10.69</v>
      </c>
      <c r="G285" s="7">
        <v>66.97</v>
      </c>
    </row>
    <row r="286" spans="2:7" x14ac:dyDescent="0.35">
      <c r="B286" s="4" t="s">
        <v>381</v>
      </c>
      <c r="C286" s="4" t="s">
        <v>512</v>
      </c>
      <c r="D286" s="4" t="s">
        <v>513</v>
      </c>
      <c r="E286" s="7">
        <v>47.74</v>
      </c>
      <c r="F286" s="7">
        <v>9.6199999999999992</v>
      </c>
      <c r="G286" s="7">
        <v>57.36</v>
      </c>
    </row>
    <row r="287" spans="2:7" x14ac:dyDescent="0.35">
      <c r="B287" s="4" t="s">
        <v>381</v>
      </c>
      <c r="C287" s="4" t="s">
        <v>514</v>
      </c>
      <c r="D287" s="4" t="s">
        <v>515</v>
      </c>
      <c r="E287" s="7">
        <v>61.74</v>
      </c>
      <c r="F287" s="7">
        <v>10.7</v>
      </c>
      <c r="G287" s="7">
        <v>72.44</v>
      </c>
    </row>
    <row r="288" spans="2:7" x14ac:dyDescent="0.35">
      <c r="B288" s="4" t="s">
        <v>381</v>
      </c>
      <c r="C288" s="4" t="s">
        <v>516</v>
      </c>
      <c r="D288" s="4" t="s">
        <v>517</v>
      </c>
      <c r="E288" s="7">
        <v>76.760000000000005</v>
      </c>
      <c r="F288" s="7">
        <v>16.649999999999999</v>
      </c>
      <c r="G288" s="7">
        <v>93.41</v>
      </c>
    </row>
    <row r="289" spans="2:7" x14ac:dyDescent="0.35">
      <c r="B289" s="4" t="s">
        <v>381</v>
      </c>
      <c r="C289" s="4" t="s">
        <v>138</v>
      </c>
      <c r="D289" s="4" t="s">
        <v>542</v>
      </c>
      <c r="E289" s="7">
        <v>28.25</v>
      </c>
      <c r="F289" s="7">
        <v>7.45</v>
      </c>
      <c r="G289" s="7">
        <v>35.700000000000003</v>
      </c>
    </row>
    <row r="290" spans="2:7" x14ac:dyDescent="0.35">
      <c r="B290" s="4" t="s">
        <v>381</v>
      </c>
      <c r="C290" s="4" t="s">
        <v>139</v>
      </c>
      <c r="D290" s="4" t="s">
        <v>544</v>
      </c>
      <c r="E290" s="7">
        <v>45.18</v>
      </c>
      <c r="F290" s="7">
        <v>8.6199999999999992</v>
      </c>
      <c r="G290" s="7">
        <v>53.8</v>
      </c>
    </row>
    <row r="291" spans="2:7" x14ac:dyDescent="0.35">
      <c r="B291" s="4" t="s">
        <v>381</v>
      </c>
      <c r="C291" s="4" t="s">
        <v>140</v>
      </c>
      <c r="D291" s="4" t="s">
        <v>545</v>
      </c>
      <c r="E291" s="7">
        <v>45.18</v>
      </c>
      <c r="F291" s="7">
        <v>8.6999999999999993</v>
      </c>
      <c r="G291" s="7">
        <v>53.879999999999995</v>
      </c>
    </row>
    <row r="292" spans="2:7" x14ac:dyDescent="0.35">
      <c r="B292" s="4" t="s">
        <v>381</v>
      </c>
      <c r="C292" s="4" t="s">
        <v>382</v>
      </c>
      <c r="D292" s="4" t="s">
        <v>546</v>
      </c>
      <c r="E292" s="7">
        <v>86.49</v>
      </c>
      <c r="F292" s="7">
        <v>10.050000000000001</v>
      </c>
      <c r="G292" s="7">
        <v>96.539999999999992</v>
      </c>
    </row>
    <row r="293" spans="2:7" x14ac:dyDescent="0.35">
      <c r="B293" s="4" t="s">
        <v>381</v>
      </c>
      <c r="C293" s="4" t="s">
        <v>141</v>
      </c>
      <c r="D293" s="4" t="s">
        <v>543</v>
      </c>
      <c r="E293" s="7">
        <v>86.48</v>
      </c>
      <c r="F293" s="7">
        <v>8.6</v>
      </c>
      <c r="G293" s="7">
        <v>95.08</v>
      </c>
    </row>
    <row r="294" spans="2:7" x14ac:dyDescent="0.35">
      <c r="B294" s="4" t="s">
        <v>381</v>
      </c>
      <c r="C294" s="4" t="s">
        <v>142</v>
      </c>
      <c r="D294" s="4" t="s">
        <v>547</v>
      </c>
      <c r="E294" s="7">
        <v>40.299999999999997</v>
      </c>
      <c r="F294" s="7">
        <v>12.92</v>
      </c>
      <c r="G294" s="7">
        <v>53.22</v>
      </c>
    </row>
    <row r="295" spans="2:7" x14ac:dyDescent="0.35">
      <c r="B295" s="4" t="s">
        <v>381</v>
      </c>
      <c r="C295" s="4" t="s">
        <v>143</v>
      </c>
      <c r="D295" s="4" t="s">
        <v>548</v>
      </c>
      <c r="E295" s="7">
        <v>50.4</v>
      </c>
      <c r="F295" s="7">
        <v>10.050000000000001</v>
      </c>
      <c r="G295" s="7">
        <v>60.45</v>
      </c>
    </row>
    <row r="296" spans="2:7" x14ac:dyDescent="0.35">
      <c r="B296" s="4" t="s">
        <v>381</v>
      </c>
      <c r="C296" s="4" t="s">
        <v>144</v>
      </c>
      <c r="D296" s="4" t="s">
        <v>549</v>
      </c>
      <c r="E296" s="7">
        <v>50.42</v>
      </c>
      <c r="F296" s="7">
        <v>12.92</v>
      </c>
      <c r="G296" s="7">
        <v>63.34</v>
      </c>
    </row>
    <row r="297" spans="2:7" x14ac:dyDescent="0.35">
      <c r="B297" s="4" t="s">
        <v>381</v>
      </c>
      <c r="C297" s="4" t="s">
        <v>145</v>
      </c>
      <c r="D297" s="4" t="s">
        <v>550</v>
      </c>
      <c r="E297" s="7">
        <v>57</v>
      </c>
      <c r="F297" s="7">
        <v>10.050000000000001</v>
      </c>
      <c r="G297" s="7">
        <v>67.05</v>
      </c>
    </row>
    <row r="298" spans="2:7" x14ac:dyDescent="0.35">
      <c r="B298" s="4" t="s">
        <v>381</v>
      </c>
      <c r="C298" s="4" t="s">
        <v>146</v>
      </c>
      <c r="D298" s="4" t="s">
        <v>551</v>
      </c>
      <c r="E298" s="7">
        <v>57</v>
      </c>
      <c r="F298" s="7">
        <v>10.84</v>
      </c>
      <c r="G298" s="7">
        <v>67.84</v>
      </c>
    </row>
    <row r="299" spans="2:7" x14ac:dyDescent="0.35">
      <c r="B299" s="4" t="s">
        <v>381</v>
      </c>
      <c r="C299" s="4" t="s">
        <v>147</v>
      </c>
      <c r="D299" s="4" t="s">
        <v>552</v>
      </c>
      <c r="E299" s="7">
        <v>45.21</v>
      </c>
      <c r="F299" s="7">
        <v>7.53</v>
      </c>
      <c r="G299" s="7">
        <v>52.74</v>
      </c>
    </row>
    <row r="300" spans="2:7" x14ac:dyDescent="0.35">
      <c r="B300" s="4" t="s">
        <v>381</v>
      </c>
      <c r="C300" s="4" t="s">
        <v>148</v>
      </c>
      <c r="D300" s="4" t="s">
        <v>553</v>
      </c>
      <c r="E300" s="7">
        <v>57.28</v>
      </c>
      <c r="F300" s="7">
        <v>7.53</v>
      </c>
      <c r="G300" s="7">
        <v>64.81</v>
      </c>
    </row>
    <row r="301" spans="2:7" x14ac:dyDescent="0.35">
      <c r="B301" s="4" t="s">
        <v>381</v>
      </c>
      <c r="C301" s="4" t="s">
        <v>149</v>
      </c>
      <c r="D301" s="4" t="s">
        <v>554</v>
      </c>
      <c r="E301" s="7">
        <v>70.760000000000005</v>
      </c>
      <c r="F301" s="7">
        <v>8.7799999999999994</v>
      </c>
      <c r="G301" s="7">
        <v>79.540000000000006</v>
      </c>
    </row>
    <row r="302" spans="2:7" x14ac:dyDescent="0.35">
      <c r="B302" s="4" t="s">
        <v>381</v>
      </c>
      <c r="C302" s="4" t="s">
        <v>150</v>
      </c>
      <c r="D302" s="4" t="s">
        <v>555</v>
      </c>
      <c r="E302" s="7">
        <v>43.82</v>
      </c>
      <c r="F302" s="7">
        <v>7.53</v>
      </c>
      <c r="G302" s="7">
        <v>51.35</v>
      </c>
    </row>
    <row r="303" spans="2:7" x14ac:dyDescent="0.35">
      <c r="B303" s="4" t="s">
        <v>381</v>
      </c>
      <c r="C303" s="4" t="s">
        <v>151</v>
      </c>
      <c r="D303" s="4" t="s">
        <v>556</v>
      </c>
      <c r="E303" s="7">
        <v>48.52</v>
      </c>
      <c r="F303" s="7">
        <v>7.53</v>
      </c>
      <c r="G303" s="7">
        <v>56.050000000000004</v>
      </c>
    </row>
    <row r="304" spans="2:7" x14ac:dyDescent="0.35">
      <c r="B304" s="4" t="s">
        <v>381</v>
      </c>
      <c r="C304" s="4" t="s">
        <v>152</v>
      </c>
      <c r="D304" s="4" t="s">
        <v>557</v>
      </c>
      <c r="E304" s="7">
        <v>57.71</v>
      </c>
      <c r="F304" s="7">
        <v>8.76</v>
      </c>
      <c r="G304" s="7">
        <v>66.47</v>
      </c>
    </row>
    <row r="305" spans="2:7" x14ac:dyDescent="0.35">
      <c r="B305" s="4" t="s">
        <v>381</v>
      </c>
      <c r="C305" s="4" t="s">
        <v>153</v>
      </c>
      <c r="D305" s="4" t="s">
        <v>558</v>
      </c>
      <c r="E305" s="7">
        <v>57.72</v>
      </c>
      <c r="F305" s="7">
        <v>10.4</v>
      </c>
      <c r="G305" s="7">
        <v>68.12</v>
      </c>
    </row>
    <row r="306" spans="2:7" x14ac:dyDescent="0.35">
      <c r="B306" s="4" t="s">
        <v>381</v>
      </c>
      <c r="C306" s="4" t="s">
        <v>777</v>
      </c>
      <c r="D306" s="4" t="s">
        <v>778</v>
      </c>
      <c r="E306" s="7">
        <v>8.51</v>
      </c>
      <c r="F306" s="7">
        <v>0</v>
      </c>
      <c r="G306" s="7">
        <v>8.51</v>
      </c>
    </row>
    <row r="307" spans="2:7" x14ac:dyDescent="0.35">
      <c r="B307" s="4" t="s">
        <v>381</v>
      </c>
      <c r="C307" s="4" t="s">
        <v>779</v>
      </c>
      <c r="D307" s="4" t="s">
        <v>780</v>
      </c>
      <c r="E307" s="7">
        <v>19.309999999999999</v>
      </c>
      <c r="F307" s="7">
        <v>0</v>
      </c>
      <c r="G307" s="7">
        <v>19.309999999999999</v>
      </c>
    </row>
    <row r="308" spans="2:7" x14ac:dyDescent="0.35">
      <c r="B308" s="4" t="s">
        <v>381</v>
      </c>
      <c r="C308" s="4" t="s">
        <v>154</v>
      </c>
      <c r="D308" s="4" t="s">
        <v>781</v>
      </c>
      <c r="E308" s="7">
        <v>8.19</v>
      </c>
      <c r="F308" s="7">
        <v>0</v>
      </c>
      <c r="G308" s="7">
        <v>8.19</v>
      </c>
    </row>
    <row r="309" spans="2:7" x14ac:dyDescent="0.35">
      <c r="B309" s="4" t="s">
        <v>381</v>
      </c>
      <c r="C309" s="4" t="s">
        <v>794</v>
      </c>
      <c r="D309" s="4" t="s">
        <v>529</v>
      </c>
      <c r="E309" s="7">
        <v>8.51</v>
      </c>
      <c r="F309" s="7">
        <v>0</v>
      </c>
      <c r="G309" s="7">
        <v>8.51</v>
      </c>
    </row>
    <row r="310" spans="2:7" x14ac:dyDescent="0.35">
      <c r="B310" s="4" t="s">
        <v>381</v>
      </c>
      <c r="C310" s="4" t="s">
        <v>795</v>
      </c>
      <c r="D310" s="4" t="s">
        <v>531</v>
      </c>
      <c r="E310" s="7">
        <v>19.309999999999999</v>
      </c>
      <c r="F310" s="7">
        <v>0</v>
      </c>
      <c r="G310" s="7">
        <v>19.309999999999999</v>
      </c>
    </row>
    <row r="311" spans="2:7" x14ac:dyDescent="0.35">
      <c r="B311" s="4" t="s">
        <v>381</v>
      </c>
      <c r="C311" s="4" t="s">
        <v>796</v>
      </c>
      <c r="D311" s="4" t="s">
        <v>533</v>
      </c>
      <c r="E311" s="7">
        <v>26.41</v>
      </c>
      <c r="F311" s="7">
        <v>0</v>
      </c>
      <c r="G311" s="7">
        <v>26.41</v>
      </c>
    </row>
    <row r="312" spans="2:7" x14ac:dyDescent="0.35">
      <c r="B312" s="4" t="s">
        <v>381</v>
      </c>
      <c r="C312" s="4" t="s">
        <v>797</v>
      </c>
      <c r="D312" s="4" t="s">
        <v>535</v>
      </c>
      <c r="E312" s="7">
        <v>36.43</v>
      </c>
      <c r="F312" s="7">
        <v>0</v>
      </c>
      <c r="G312" s="7">
        <v>36.43</v>
      </c>
    </row>
    <row r="313" spans="2:7" x14ac:dyDescent="0.35">
      <c r="B313" s="4" t="s">
        <v>381</v>
      </c>
      <c r="C313" s="4" t="s">
        <v>798</v>
      </c>
      <c r="D313" s="4" t="s">
        <v>537</v>
      </c>
      <c r="E313" s="7">
        <v>50.89</v>
      </c>
      <c r="F313" s="7">
        <v>0</v>
      </c>
      <c r="G313" s="7">
        <v>50.89</v>
      </c>
    </row>
    <row r="314" spans="2:7" x14ac:dyDescent="0.35">
      <c r="B314" s="4" t="s">
        <v>381</v>
      </c>
      <c r="C314" s="4" t="s">
        <v>799</v>
      </c>
      <c r="D314" s="4" t="s">
        <v>539</v>
      </c>
      <c r="E314" s="7">
        <v>70.44</v>
      </c>
      <c r="F314" s="7">
        <v>0</v>
      </c>
      <c r="G314" s="7">
        <v>70.44</v>
      </c>
    </row>
    <row r="315" spans="2:7" x14ac:dyDescent="0.35">
      <c r="B315" s="4" t="s">
        <v>381</v>
      </c>
      <c r="C315" s="4" t="s">
        <v>801</v>
      </c>
      <c r="D315" s="4" t="s">
        <v>541</v>
      </c>
      <c r="E315" s="7">
        <v>104.29</v>
      </c>
      <c r="F315" s="7">
        <v>0</v>
      </c>
      <c r="G315" s="7">
        <v>104.29</v>
      </c>
    </row>
    <row r="316" spans="2:7" x14ac:dyDescent="0.35">
      <c r="B316" s="4" t="s">
        <v>381</v>
      </c>
      <c r="C316" s="4" t="s">
        <v>528</v>
      </c>
      <c r="D316" s="4" t="s">
        <v>529</v>
      </c>
      <c r="E316" s="7">
        <v>8.51</v>
      </c>
      <c r="F316" s="7">
        <v>0</v>
      </c>
      <c r="G316" s="7">
        <v>8.51</v>
      </c>
    </row>
    <row r="317" spans="2:7" x14ac:dyDescent="0.35">
      <c r="B317" s="4" t="s">
        <v>381</v>
      </c>
      <c r="C317" s="4" t="s">
        <v>530</v>
      </c>
      <c r="D317" s="4" t="s">
        <v>531</v>
      </c>
      <c r="E317" s="7">
        <v>19.309999999999999</v>
      </c>
      <c r="F317" s="7">
        <v>0</v>
      </c>
      <c r="G317" s="7">
        <v>19.309999999999999</v>
      </c>
    </row>
    <row r="318" spans="2:7" x14ac:dyDescent="0.35">
      <c r="B318" s="4" t="s">
        <v>381</v>
      </c>
      <c r="C318" s="4" t="s">
        <v>532</v>
      </c>
      <c r="D318" s="4" t="s">
        <v>533</v>
      </c>
      <c r="E318" s="7">
        <v>26.41</v>
      </c>
      <c r="F318" s="7">
        <v>0</v>
      </c>
      <c r="G318" s="7">
        <v>26.41</v>
      </c>
    </row>
    <row r="319" spans="2:7" x14ac:dyDescent="0.35">
      <c r="B319" s="4" t="s">
        <v>381</v>
      </c>
      <c r="C319" s="4" t="s">
        <v>534</v>
      </c>
      <c r="D319" s="4" t="s">
        <v>535</v>
      </c>
      <c r="E319" s="7">
        <v>36.43</v>
      </c>
      <c r="F319" s="7">
        <v>0</v>
      </c>
      <c r="G319" s="7">
        <v>36.43</v>
      </c>
    </row>
    <row r="320" spans="2:7" x14ac:dyDescent="0.35">
      <c r="B320" s="4" t="s">
        <v>381</v>
      </c>
      <c r="C320" s="4" t="s">
        <v>536</v>
      </c>
      <c r="D320" s="4" t="s">
        <v>537</v>
      </c>
      <c r="E320" s="7">
        <v>50.89</v>
      </c>
      <c r="F320" s="7">
        <v>0</v>
      </c>
      <c r="G320" s="7">
        <v>50.89</v>
      </c>
    </row>
    <row r="321" spans="2:7" x14ac:dyDescent="0.35">
      <c r="B321" s="4" t="s">
        <v>381</v>
      </c>
      <c r="C321" s="4" t="s">
        <v>538</v>
      </c>
      <c r="D321" s="4" t="s">
        <v>539</v>
      </c>
      <c r="E321" s="7">
        <v>70.44</v>
      </c>
      <c r="F321" s="7">
        <v>0</v>
      </c>
      <c r="G321" s="7">
        <v>70.44</v>
      </c>
    </row>
    <row r="322" spans="2:7" x14ac:dyDescent="0.35">
      <c r="B322" s="4" t="s">
        <v>381</v>
      </c>
      <c r="C322" s="4" t="s">
        <v>540</v>
      </c>
      <c r="D322" s="4" t="s">
        <v>541</v>
      </c>
      <c r="E322" s="7">
        <v>104.29</v>
      </c>
      <c r="F322" s="7">
        <v>0</v>
      </c>
      <c r="G322" s="7">
        <v>104.29</v>
      </c>
    </row>
    <row r="323" spans="2:7" x14ac:dyDescent="0.35">
      <c r="B323" s="4" t="s">
        <v>381</v>
      </c>
      <c r="C323" s="4" t="s">
        <v>793</v>
      </c>
      <c r="D323" s="4" t="s">
        <v>570</v>
      </c>
      <c r="E323" s="7">
        <v>8.51</v>
      </c>
      <c r="F323" s="7">
        <v>0</v>
      </c>
      <c r="G323" s="7">
        <v>8.51</v>
      </c>
    </row>
    <row r="324" spans="2:7" x14ac:dyDescent="0.35">
      <c r="B324" s="4" t="s">
        <v>381</v>
      </c>
      <c r="C324" s="4" t="s">
        <v>388</v>
      </c>
      <c r="D324" s="4" t="s">
        <v>573</v>
      </c>
      <c r="E324" s="7">
        <v>19.309999999999999</v>
      </c>
      <c r="F324" s="7">
        <v>0</v>
      </c>
      <c r="G324" s="7">
        <v>19.309999999999999</v>
      </c>
    </row>
    <row r="325" spans="2:7" x14ac:dyDescent="0.35">
      <c r="B325" s="4" t="s">
        <v>381</v>
      </c>
      <c r="C325" s="4" t="s">
        <v>389</v>
      </c>
      <c r="D325" s="4" t="s">
        <v>574</v>
      </c>
      <c r="E325" s="7">
        <v>26.41</v>
      </c>
      <c r="F325" s="7">
        <v>0</v>
      </c>
      <c r="G325" s="7">
        <v>26.41</v>
      </c>
    </row>
    <row r="326" spans="2:7" x14ac:dyDescent="0.35">
      <c r="B326" s="4" t="s">
        <v>381</v>
      </c>
      <c r="C326" s="4" t="s">
        <v>390</v>
      </c>
      <c r="D326" s="4" t="s">
        <v>575</v>
      </c>
      <c r="E326" s="7">
        <v>36.43</v>
      </c>
      <c r="F326" s="7">
        <v>0</v>
      </c>
      <c r="G326" s="7">
        <v>36.43</v>
      </c>
    </row>
    <row r="327" spans="2:7" x14ac:dyDescent="0.35">
      <c r="B327" s="4" t="s">
        <v>381</v>
      </c>
      <c r="C327" s="4" t="s">
        <v>391</v>
      </c>
      <c r="D327" s="4" t="s">
        <v>576</v>
      </c>
      <c r="E327" s="7">
        <v>50.89</v>
      </c>
      <c r="F327" s="7">
        <v>0</v>
      </c>
      <c r="G327" s="7">
        <v>50.89</v>
      </c>
    </row>
    <row r="328" spans="2:7" x14ac:dyDescent="0.35">
      <c r="B328" s="4" t="s">
        <v>381</v>
      </c>
      <c r="C328" s="4" t="s">
        <v>392</v>
      </c>
      <c r="D328" s="4" t="s">
        <v>577</v>
      </c>
      <c r="E328" s="7">
        <v>70.44</v>
      </c>
      <c r="F328" s="7">
        <v>0</v>
      </c>
      <c r="G328" s="7">
        <v>70.44</v>
      </c>
    </row>
    <row r="329" spans="2:7" x14ac:dyDescent="0.35">
      <c r="B329" s="4" t="s">
        <v>381</v>
      </c>
      <c r="C329" s="4" t="s">
        <v>800</v>
      </c>
      <c r="D329" s="4" t="s">
        <v>572</v>
      </c>
      <c r="E329" s="7">
        <v>104.29</v>
      </c>
      <c r="F329" s="7">
        <v>0</v>
      </c>
      <c r="G329" s="7">
        <v>104.29</v>
      </c>
    </row>
    <row r="330" spans="2:7" x14ac:dyDescent="0.35">
      <c r="B330" s="4" t="s">
        <v>381</v>
      </c>
      <c r="C330" s="4" t="s">
        <v>569</v>
      </c>
      <c r="D330" s="4" t="s">
        <v>570</v>
      </c>
      <c r="E330" s="7">
        <v>8.51</v>
      </c>
      <c r="F330" s="7">
        <v>0</v>
      </c>
      <c r="G330" s="7">
        <v>8.51</v>
      </c>
    </row>
    <row r="331" spans="2:7" x14ac:dyDescent="0.35">
      <c r="B331" s="4" t="s">
        <v>381</v>
      </c>
      <c r="C331" s="4" t="s">
        <v>423</v>
      </c>
      <c r="D331" s="4" t="s">
        <v>573</v>
      </c>
      <c r="E331" s="7">
        <v>19.309999999999999</v>
      </c>
      <c r="F331" s="7">
        <v>0</v>
      </c>
      <c r="G331" s="7">
        <v>19.309999999999999</v>
      </c>
    </row>
    <row r="332" spans="2:7" x14ac:dyDescent="0.35">
      <c r="B332" s="4" t="s">
        <v>381</v>
      </c>
      <c r="C332" s="4" t="s">
        <v>424</v>
      </c>
      <c r="D332" s="4" t="s">
        <v>574</v>
      </c>
      <c r="E332" s="7">
        <v>26.41</v>
      </c>
      <c r="F332" s="7">
        <v>0</v>
      </c>
      <c r="G332" s="7">
        <v>26.41</v>
      </c>
    </row>
    <row r="333" spans="2:7" x14ac:dyDescent="0.35">
      <c r="B333" s="4" t="s">
        <v>381</v>
      </c>
      <c r="C333" s="4" t="s">
        <v>425</v>
      </c>
      <c r="D333" s="4" t="s">
        <v>575</v>
      </c>
      <c r="E333" s="7">
        <v>36.43</v>
      </c>
      <c r="F333" s="7">
        <v>0</v>
      </c>
      <c r="G333" s="7">
        <v>36.43</v>
      </c>
    </row>
    <row r="334" spans="2:7" x14ac:dyDescent="0.35">
      <c r="B334" s="4" t="s">
        <v>381</v>
      </c>
      <c r="C334" s="4" t="s">
        <v>426</v>
      </c>
      <c r="D334" s="4" t="s">
        <v>576</v>
      </c>
      <c r="E334" s="7">
        <v>50.89</v>
      </c>
      <c r="F334" s="7">
        <v>0</v>
      </c>
      <c r="G334" s="7">
        <v>50.89</v>
      </c>
    </row>
    <row r="335" spans="2:7" x14ac:dyDescent="0.35">
      <c r="B335" s="4" t="s">
        <v>381</v>
      </c>
      <c r="C335" s="4" t="s">
        <v>427</v>
      </c>
      <c r="D335" s="4" t="s">
        <v>577</v>
      </c>
      <c r="E335" s="7">
        <v>70.44</v>
      </c>
      <c r="F335" s="7">
        <v>0</v>
      </c>
      <c r="G335" s="7">
        <v>70.44</v>
      </c>
    </row>
    <row r="336" spans="2:7" x14ac:dyDescent="0.35">
      <c r="B336" s="4" t="s">
        <v>381</v>
      </c>
      <c r="C336" s="4" t="s">
        <v>571</v>
      </c>
      <c r="D336" s="4" t="s">
        <v>572</v>
      </c>
      <c r="E336" s="7">
        <v>104.29</v>
      </c>
      <c r="F336" s="7">
        <v>0</v>
      </c>
      <c r="G336" s="7">
        <v>104.29</v>
      </c>
    </row>
    <row r="337" spans="2:7" x14ac:dyDescent="0.35">
      <c r="B337" s="4" t="s">
        <v>381</v>
      </c>
      <c r="C337" s="4" t="s">
        <v>155</v>
      </c>
      <c r="D337" s="4" t="s">
        <v>791</v>
      </c>
      <c r="E337" s="7">
        <v>48.56</v>
      </c>
      <c r="F337" s="7">
        <v>0</v>
      </c>
      <c r="G337" s="7">
        <v>48.56</v>
      </c>
    </row>
    <row r="338" spans="2:7" x14ac:dyDescent="0.35">
      <c r="B338" s="4" t="s">
        <v>381</v>
      </c>
      <c r="C338" s="4" t="s">
        <v>156</v>
      </c>
      <c r="D338" s="4" t="s">
        <v>782</v>
      </c>
      <c r="E338" s="7">
        <v>35.380000000000003</v>
      </c>
      <c r="F338" s="7">
        <v>0</v>
      </c>
      <c r="G338" s="7">
        <v>35.380000000000003</v>
      </c>
    </row>
    <row r="339" spans="2:7" x14ac:dyDescent="0.35">
      <c r="B339" s="4" t="s">
        <v>381</v>
      </c>
      <c r="C339" s="4" t="s">
        <v>1001</v>
      </c>
      <c r="D339" s="4" t="s">
        <v>987</v>
      </c>
      <c r="E339" s="7">
        <v>65.12</v>
      </c>
      <c r="F339" s="7">
        <v>0</v>
      </c>
      <c r="G339" s="7">
        <v>65.12</v>
      </c>
    </row>
    <row r="340" spans="2:7" x14ac:dyDescent="0.35">
      <c r="B340" s="4" t="s">
        <v>381</v>
      </c>
      <c r="C340" s="4" t="s">
        <v>1003</v>
      </c>
      <c r="D340" s="4" t="s">
        <v>991</v>
      </c>
      <c r="E340" s="7">
        <v>149.56</v>
      </c>
      <c r="F340" s="7">
        <v>0</v>
      </c>
      <c r="G340" s="7">
        <v>149.56</v>
      </c>
    </row>
    <row r="341" spans="2:7" x14ac:dyDescent="0.35">
      <c r="B341" s="4" t="s">
        <v>381</v>
      </c>
      <c r="C341" s="4" t="s">
        <v>1002</v>
      </c>
      <c r="D341" s="4" t="s">
        <v>989</v>
      </c>
      <c r="E341" s="7">
        <v>273.23</v>
      </c>
      <c r="F341" s="7">
        <v>0</v>
      </c>
      <c r="G341" s="7">
        <v>273.23</v>
      </c>
    </row>
    <row r="342" spans="2:7" x14ac:dyDescent="0.35">
      <c r="B342" s="4" t="s">
        <v>381</v>
      </c>
      <c r="C342" s="4" t="s">
        <v>157</v>
      </c>
      <c r="D342" s="4" t="s">
        <v>783</v>
      </c>
      <c r="E342" s="7">
        <v>40.119999999999997</v>
      </c>
      <c r="F342" s="7">
        <v>0</v>
      </c>
      <c r="G342" s="7">
        <v>40.119999999999997</v>
      </c>
    </row>
    <row r="343" spans="2:7" x14ac:dyDescent="0.35">
      <c r="B343" s="4" t="s">
        <v>381</v>
      </c>
      <c r="C343" s="4" t="s">
        <v>158</v>
      </c>
      <c r="D343" s="4" t="s">
        <v>784</v>
      </c>
      <c r="E343" s="7">
        <v>103.02</v>
      </c>
      <c r="F343" s="7">
        <v>0</v>
      </c>
      <c r="G343" s="7">
        <v>103.02</v>
      </c>
    </row>
    <row r="344" spans="2:7" x14ac:dyDescent="0.35">
      <c r="B344" s="4" t="s">
        <v>381</v>
      </c>
      <c r="C344" s="4" t="s">
        <v>159</v>
      </c>
      <c r="D344" s="4" t="s">
        <v>1036</v>
      </c>
      <c r="E344" s="7">
        <v>52.74</v>
      </c>
      <c r="F344" s="7">
        <v>0</v>
      </c>
      <c r="G344" s="7">
        <v>52.74</v>
      </c>
    </row>
    <row r="345" spans="2:7" x14ac:dyDescent="0.35">
      <c r="B345" s="4" t="s">
        <v>381</v>
      </c>
      <c r="C345" s="4" t="s">
        <v>160</v>
      </c>
      <c r="D345" s="4" t="s">
        <v>802</v>
      </c>
      <c r="E345" s="7">
        <v>90.85</v>
      </c>
      <c r="F345" s="7">
        <v>0</v>
      </c>
      <c r="G345" s="7">
        <v>90.85</v>
      </c>
    </row>
    <row r="346" spans="2:7" x14ac:dyDescent="0.35">
      <c r="B346" s="4" t="s">
        <v>381</v>
      </c>
      <c r="C346" s="4" t="s">
        <v>161</v>
      </c>
      <c r="D346" s="4" t="s">
        <v>803</v>
      </c>
      <c r="E346" s="7">
        <v>115.1</v>
      </c>
      <c r="F346" s="7">
        <v>0</v>
      </c>
      <c r="G346" s="7">
        <v>115.1</v>
      </c>
    </row>
    <row r="347" spans="2:7" x14ac:dyDescent="0.35">
      <c r="B347" s="4" t="s">
        <v>381</v>
      </c>
      <c r="C347" s="4" t="s">
        <v>162</v>
      </c>
      <c r="D347" s="4" t="s">
        <v>792</v>
      </c>
      <c r="E347" s="7">
        <v>267.11</v>
      </c>
      <c r="F347" s="7">
        <v>14.78</v>
      </c>
      <c r="G347" s="7">
        <v>281.89</v>
      </c>
    </row>
    <row r="348" spans="2:7" x14ac:dyDescent="0.35">
      <c r="B348" s="4" t="s">
        <v>381</v>
      </c>
      <c r="C348" s="4" t="s">
        <v>163</v>
      </c>
      <c r="D348" s="4" t="s">
        <v>804</v>
      </c>
      <c r="E348" s="7">
        <v>38.39</v>
      </c>
      <c r="F348" s="7">
        <v>0</v>
      </c>
      <c r="G348" s="7">
        <v>38.39</v>
      </c>
    </row>
    <row r="349" spans="2:7" x14ac:dyDescent="0.35">
      <c r="B349" s="4" t="s">
        <v>381</v>
      </c>
      <c r="C349" s="4" t="s">
        <v>164</v>
      </c>
      <c r="D349" s="4" t="s">
        <v>805</v>
      </c>
      <c r="E349" s="7">
        <v>23.38</v>
      </c>
      <c r="F349" s="7">
        <v>0</v>
      </c>
      <c r="G349" s="7">
        <v>23.38</v>
      </c>
    </row>
    <row r="350" spans="2:7" x14ac:dyDescent="0.35">
      <c r="B350" s="4" t="s">
        <v>381</v>
      </c>
      <c r="C350" s="4" t="s">
        <v>165</v>
      </c>
      <c r="D350" s="4" t="s">
        <v>806</v>
      </c>
      <c r="E350" s="7">
        <v>19.25</v>
      </c>
      <c r="F350" s="7">
        <v>0</v>
      </c>
      <c r="G350" s="7">
        <v>19.25</v>
      </c>
    </row>
    <row r="351" spans="2:7" x14ac:dyDescent="0.35">
      <c r="B351" s="4" t="s">
        <v>381</v>
      </c>
      <c r="C351" s="4" t="s">
        <v>166</v>
      </c>
      <c r="D351" s="4" t="s">
        <v>808</v>
      </c>
      <c r="E351" s="7">
        <v>191.36</v>
      </c>
      <c r="F351" s="7">
        <v>0</v>
      </c>
      <c r="G351" s="7">
        <v>191.36</v>
      </c>
    </row>
    <row r="352" spans="2:7" x14ac:dyDescent="0.35">
      <c r="B352" s="4" t="s">
        <v>381</v>
      </c>
      <c r="C352" s="4" t="s">
        <v>167</v>
      </c>
      <c r="D352" s="4" t="s">
        <v>807</v>
      </c>
      <c r="E352" s="7">
        <v>286.58</v>
      </c>
      <c r="F352" s="7">
        <v>37.090000000000003</v>
      </c>
      <c r="G352" s="7">
        <v>323.66999999999996</v>
      </c>
    </row>
    <row r="353" spans="2:7" x14ac:dyDescent="0.35">
      <c r="B353" s="4" t="s">
        <v>381</v>
      </c>
      <c r="C353" s="4" t="s">
        <v>168</v>
      </c>
      <c r="D353" s="4" t="s">
        <v>785</v>
      </c>
      <c r="E353" s="7">
        <v>25.07</v>
      </c>
      <c r="F353" s="7">
        <v>0</v>
      </c>
      <c r="G353" s="7">
        <v>25.07</v>
      </c>
    </row>
    <row r="354" spans="2:7" x14ac:dyDescent="0.35">
      <c r="B354" s="4" t="s">
        <v>381</v>
      </c>
      <c r="C354" s="4" t="s">
        <v>169</v>
      </c>
      <c r="D354" s="4" t="s">
        <v>786</v>
      </c>
      <c r="E354" s="7">
        <v>30.71</v>
      </c>
      <c r="F354" s="7">
        <v>0</v>
      </c>
      <c r="G354" s="7">
        <v>30.71</v>
      </c>
    </row>
    <row r="355" spans="2:7" x14ac:dyDescent="0.35">
      <c r="B355" s="4" t="s">
        <v>381</v>
      </c>
      <c r="C355" s="4" t="s">
        <v>170</v>
      </c>
      <c r="D355" s="4" t="s">
        <v>787</v>
      </c>
      <c r="E355" s="7">
        <v>45.98</v>
      </c>
      <c r="F355" s="7">
        <v>0</v>
      </c>
      <c r="G355" s="7">
        <v>45.98</v>
      </c>
    </row>
    <row r="356" spans="2:7" x14ac:dyDescent="0.35">
      <c r="B356" s="4" t="s">
        <v>381</v>
      </c>
      <c r="C356" s="4" t="s">
        <v>171</v>
      </c>
      <c r="D356" s="4" t="s">
        <v>790</v>
      </c>
      <c r="E356" s="7">
        <v>77.37</v>
      </c>
      <c r="F356" s="7">
        <v>0</v>
      </c>
      <c r="G356" s="7">
        <v>77.37</v>
      </c>
    </row>
    <row r="357" spans="2:7" x14ac:dyDescent="0.35">
      <c r="B357" s="4" t="s">
        <v>381</v>
      </c>
      <c r="C357" s="4" t="s">
        <v>172</v>
      </c>
      <c r="D357" s="4" t="s">
        <v>559</v>
      </c>
      <c r="E357" s="7">
        <v>25.07</v>
      </c>
      <c r="F357" s="7">
        <v>20.46</v>
      </c>
      <c r="G357" s="7">
        <v>45.53</v>
      </c>
    </row>
    <row r="358" spans="2:7" x14ac:dyDescent="0.35">
      <c r="B358" s="4" t="s">
        <v>381</v>
      </c>
      <c r="C358" s="4" t="s">
        <v>173</v>
      </c>
      <c r="D358" s="4" t="s">
        <v>560</v>
      </c>
      <c r="E358" s="7">
        <v>30.71</v>
      </c>
      <c r="F358" s="7">
        <v>20.46</v>
      </c>
      <c r="G358" s="7">
        <v>51.17</v>
      </c>
    </row>
    <row r="359" spans="2:7" x14ac:dyDescent="0.35">
      <c r="B359" s="4" t="s">
        <v>381</v>
      </c>
      <c r="C359" s="4" t="s">
        <v>174</v>
      </c>
      <c r="D359" s="4" t="s">
        <v>561</v>
      </c>
      <c r="E359" s="7">
        <v>77.37</v>
      </c>
      <c r="F359" s="7">
        <v>20.46</v>
      </c>
      <c r="G359" s="7">
        <v>97.830000000000013</v>
      </c>
    </row>
    <row r="360" spans="2:7" x14ac:dyDescent="0.35">
      <c r="B360" s="4" t="s">
        <v>381</v>
      </c>
      <c r="C360" s="4" t="s">
        <v>175</v>
      </c>
      <c r="D360" s="4" t="s">
        <v>562</v>
      </c>
      <c r="E360" s="7">
        <v>45.98</v>
      </c>
      <c r="F360" s="7">
        <v>20.46</v>
      </c>
      <c r="G360" s="7">
        <v>66.44</v>
      </c>
    </row>
    <row r="361" spans="2:7" x14ac:dyDescent="0.35">
      <c r="B361" s="4" t="s">
        <v>381</v>
      </c>
      <c r="C361" s="4" t="s">
        <v>176</v>
      </c>
      <c r="D361" s="4" t="s">
        <v>563</v>
      </c>
      <c r="E361" s="7">
        <v>25.07</v>
      </c>
      <c r="F361" s="7">
        <v>20.46</v>
      </c>
      <c r="G361" s="7">
        <v>45.53</v>
      </c>
    </row>
    <row r="362" spans="2:7" x14ac:dyDescent="0.35">
      <c r="B362" s="4" t="s">
        <v>381</v>
      </c>
      <c r="C362" s="4" t="s">
        <v>177</v>
      </c>
      <c r="D362" s="4" t="s">
        <v>564</v>
      </c>
      <c r="E362" s="7">
        <v>30.71</v>
      </c>
      <c r="F362" s="7">
        <v>20.46</v>
      </c>
      <c r="G362" s="7">
        <v>51.17</v>
      </c>
    </row>
    <row r="363" spans="2:7" x14ac:dyDescent="0.35">
      <c r="B363" s="4" t="s">
        <v>381</v>
      </c>
      <c r="C363" s="4" t="s">
        <v>178</v>
      </c>
      <c r="D363" s="4" t="s">
        <v>565</v>
      </c>
      <c r="E363" s="7">
        <v>45.98</v>
      </c>
      <c r="F363" s="7">
        <v>20.46</v>
      </c>
      <c r="G363" s="7">
        <v>66.44</v>
      </c>
    </row>
    <row r="364" spans="2:7" x14ac:dyDescent="0.35">
      <c r="B364" s="4" t="s">
        <v>381</v>
      </c>
      <c r="C364" s="4" t="s">
        <v>179</v>
      </c>
      <c r="D364" s="4" t="s">
        <v>566</v>
      </c>
      <c r="E364" s="7">
        <v>25.07</v>
      </c>
      <c r="F364" s="7">
        <v>20.46</v>
      </c>
      <c r="G364" s="7">
        <v>45.53</v>
      </c>
    </row>
    <row r="365" spans="2:7" x14ac:dyDescent="0.35">
      <c r="B365" s="4" t="s">
        <v>381</v>
      </c>
      <c r="C365" s="4" t="s">
        <v>180</v>
      </c>
      <c r="D365" s="4" t="s">
        <v>567</v>
      </c>
      <c r="E365" s="7">
        <v>30.71</v>
      </c>
      <c r="F365" s="7">
        <v>20.46</v>
      </c>
      <c r="G365" s="7">
        <v>51.17</v>
      </c>
    </row>
    <row r="366" spans="2:7" x14ac:dyDescent="0.35">
      <c r="B366" s="4" t="s">
        <v>381</v>
      </c>
      <c r="C366" s="4" t="s">
        <v>181</v>
      </c>
      <c r="D366" s="4" t="s">
        <v>568</v>
      </c>
      <c r="E366" s="7">
        <v>45.98</v>
      </c>
      <c r="F366" s="7">
        <v>20.46</v>
      </c>
      <c r="G366" s="7">
        <v>66.44</v>
      </c>
    </row>
    <row r="367" spans="2:7" x14ac:dyDescent="0.35">
      <c r="B367" s="4" t="s">
        <v>381</v>
      </c>
      <c r="C367" s="4" t="s">
        <v>182</v>
      </c>
      <c r="D367" s="4" t="s">
        <v>578</v>
      </c>
      <c r="E367" s="7">
        <v>25.07</v>
      </c>
      <c r="F367" s="7">
        <v>20.46</v>
      </c>
      <c r="G367" s="7">
        <v>45.53</v>
      </c>
    </row>
    <row r="368" spans="2:7" x14ac:dyDescent="0.35">
      <c r="B368" s="4" t="s">
        <v>381</v>
      </c>
      <c r="C368" s="4" t="s">
        <v>183</v>
      </c>
      <c r="D368" s="4" t="s">
        <v>579</v>
      </c>
      <c r="E368" s="7">
        <v>30.71</v>
      </c>
      <c r="F368" s="7">
        <v>20.46</v>
      </c>
      <c r="G368" s="7">
        <v>51.17</v>
      </c>
    </row>
    <row r="369" spans="2:7" x14ac:dyDescent="0.35">
      <c r="B369" s="4" t="s">
        <v>381</v>
      </c>
      <c r="C369" s="4" t="s">
        <v>184</v>
      </c>
      <c r="D369" s="4" t="s">
        <v>580</v>
      </c>
      <c r="E369" s="7">
        <v>45.98</v>
      </c>
      <c r="F369" s="7">
        <v>20.46</v>
      </c>
      <c r="G369" s="7">
        <v>66.44</v>
      </c>
    </row>
    <row r="370" spans="2:7" x14ac:dyDescent="0.35">
      <c r="B370" s="4" t="s">
        <v>381</v>
      </c>
      <c r="C370" s="4" t="s">
        <v>393</v>
      </c>
      <c r="D370" s="4" t="s">
        <v>809</v>
      </c>
      <c r="E370" s="7">
        <v>0</v>
      </c>
      <c r="F370" s="7">
        <v>9.7799999999999994</v>
      </c>
      <c r="G370" s="7">
        <v>9.7799999999999994</v>
      </c>
    </row>
    <row r="371" spans="2:7" x14ac:dyDescent="0.35">
      <c r="B371" s="4" t="s">
        <v>381</v>
      </c>
      <c r="C371" s="4" t="s">
        <v>400</v>
      </c>
      <c r="D371" s="4" t="s">
        <v>480</v>
      </c>
      <c r="E371" s="7">
        <v>134.19999999999999</v>
      </c>
      <c r="F371" s="7">
        <v>41.52</v>
      </c>
      <c r="G371" s="7">
        <v>175.72</v>
      </c>
    </row>
    <row r="372" spans="2:7" x14ac:dyDescent="0.35">
      <c r="B372" s="4" t="s">
        <v>381</v>
      </c>
      <c r="C372" s="4" t="s">
        <v>401</v>
      </c>
      <c r="D372" s="4" t="s">
        <v>481</v>
      </c>
      <c r="E372" s="7">
        <v>261.08999999999997</v>
      </c>
      <c r="F372" s="7">
        <v>42.4</v>
      </c>
      <c r="G372" s="7">
        <v>303.48999999999995</v>
      </c>
    </row>
    <row r="373" spans="2:7" x14ac:dyDescent="0.35">
      <c r="B373" s="4" t="s">
        <v>381</v>
      </c>
      <c r="C373" s="4" t="s">
        <v>402</v>
      </c>
      <c r="D373" s="4" t="s">
        <v>482</v>
      </c>
      <c r="E373" s="7">
        <v>237.75</v>
      </c>
      <c r="F373" s="7">
        <v>42.29</v>
      </c>
      <c r="G373" s="7">
        <v>280.04000000000002</v>
      </c>
    </row>
    <row r="374" spans="2:7" x14ac:dyDescent="0.35">
      <c r="B374" s="4" t="s">
        <v>381</v>
      </c>
      <c r="C374" s="4" t="s">
        <v>403</v>
      </c>
      <c r="D374" s="4" t="s">
        <v>483</v>
      </c>
      <c r="E374" s="7">
        <v>313.85000000000002</v>
      </c>
      <c r="F374" s="7">
        <v>43.52</v>
      </c>
      <c r="G374" s="7">
        <v>357.37</v>
      </c>
    </row>
    <row r="375" spans="2:7" x14ac:dyDescent="0.35">
      <c r="B375" s="4" t="s">
        <v>381</v>
      </c>
      <c r="C375" s="4" t="s">
        <v>404</v>
      </c>
      <c r="D375" s="4" t="s">
        <v>484</v>
      </c>
      <c r="E375" s="7">
        <v>416.66</v>
      </c>
      <c r="F375" s="7">
        <v>45.92</v>
      </c>
      <c r="G375" s="7">
        <v>462.58000000000004</v>
      </c>
    </row>
    <row r="376" spans="2:7" x14ac:dyDescent="0.35">
      <c r="B376" s="4" t="s">
        <v>381</v>
      </c>
      <c r="C376" s="4" t="s">
        <v>518</v>
      </c>
      <c r="D376" s="4" t="s">
        <v>519</v>
      </c>
      <c r="E376" s="7">
        <v>134.16999999999999</v>
      </c>
      <c r="F376" s="7">
        <v>37.01</v>
      </c>
      <c r="G376" s="7">
        <v>171.17999999999998</v>
      </c>
    </row>
    <row r="377" spans="2:7" x14ac:dyDescent="0.35">
      <c r="B377" s="4" t="s">
        <v>381</v>
      </c>
      <c r="C377" s="4" t="s">
        <v>520</v>
      </c>
      <c r="D377" s="4" t="s">
        <v>521</v>
      </c>
      <c r="E377" s="7">
        <v>161.75</v>
      </c>
      <c r="F377" s="7">
        <v>38.799999999999997</v>
      </c>
      <c r="G377" s="7">
        <v>200.55</v>
      </c>
    </row>
    <row r="378" spans="2:7" x14ac:dyDescent="0.35">
      <c r="B378" s="4" t="s">
        <v>381</v>
      </c>
      <c r="C378" s="4" t="s">
        <v>522</v>
      </c>
      <c r="D378" s="4" t="s">
        <v>523</v>
      </c>
      <c r="E378" s="7">
        <v>176.38</v>
      </c>
      <c r="F378" s="7">
        <v>39.479999999999997</v>
      </c>
      <c r="G378" s="7">
        <v>215.85999999999999</v>
      </c>
    </row>
    <row r="379" spans="2:7" x14ac:dyDescent="0.35">
      <c r="B379" s="4" t="s">
        <v>381</v>
      </c>
      <c r="C379" s="4" t="s">
        <v>524</v>
      </c>
      <c r="D379" s="4" t="s">
        <v>525</v>
      </c>
      <c r="E379" s="7">
        <v>222.66</v>
      </c>
      <c r="F379" s="7">
        <v>39.78</v>
      </c>
      <c r="G379" s="7">
        <v>262.44</v>
      </c>
    </row>
    <row r="380" spans="2:7" x14ac:dyDescent="0.35">
      <c r="B380" s="4" t="s">
        <v>381</v>
      </c>
      <c r="C380" s="4" t="s">
        <v>526</v>
      </c>
      <c r="D380" s="4" t="s">
        <v>527</v>
      </c>
      <c r="E380" s="7">
        <v>296.76</v>
      </c>
      <c r="F380" s="7">
        <v>44.58</v>
      </c>
      <c r="G380" s="7">
        <v>341.34</v>
      </c>
    </row>
    <row r="381" spans="2:7" x14ac:dyDescent="0.35">
      <c r="B381" s="4" t="s">
        <v>381</v>
      </c>
      <c r="C381" s="4" t="s">
        <v>405</v>
      </c>
      <c r="D381" s="4" t="s">
        <v>485</v>
      </c>
      <c r="E381" s="7">
        <v>112.83</v>
      </c>
      <c r="F381" s="7">
        <v>33.200000000000003</v>
      </c>
      <c r="G381" s="7">
        <v>146.03</v>
      </c>
    </row>
    <row r="382" spans="2:7" x14ac:dyDescent="0.35">
      <c r="B382" s="4" t="s">
        <v>381</v>
      </c>
      <c r="C382" s="4" t="s">
        <v>406</v>
      </c>
      <c r="D382" s="4" t="s">
        <v>486</v>
      </c>
      <c r="E382" s="7">
        <v>143.08000000000001</v>
      </c>
      <c r="F382" s="7">
        <v>33.200000000000003</v>
      </c>
      <c r="G382" s="7">
        <v>176.28000000000003</v>
      </c>
    </row>
    <row r="383" spans="2:7" x14ac:dyDescent="0.35">
      <c r="B383" s="4" t="s">
        <v>381</v>
      </c>
      <c r="C383" s="4" t="s">
        <v>407</v>
      </c>
      <c r="D383" s="4" t="s">
        <v>487</v>
      </c>
      <c r="E383" s="7">
        <v>174.93</v>
      </c>
      <c r="F383" s="7">
        <v>37.86</v>
      </c>
      <c r="G383" s="7">
        <v>212.79000000000002</v>
      </c>
    </row>
    <row r="384" spans="2:7" x14ac:dyDescent="0.35">
      <c r="B384" s="4" t="s">
        <v>381</v>
      </c>
      <c r="C384" s="4" t="s">
        <v>408</v>
      </c>
      <c r="D384" s="4" t="s">
        <v>488</v>
      </c>
      <c r="E384" s="7">
        <v>151.57</v>
      </c>
      <c r="F384" s="7">
        <v>34.54</v>
      </c>
      <c r="G384" s="7">
        <v>186.10999999999999</v>
      </c>
    </row>
    <row r="385" spans="2:7" x14ac:dyDescent="0.35">
      <c r="B385" s="4" t="s">
        <v>381</v>
      </c>
      <c r="C385" s="4" t="s">
        <v>409</v>
      </c>
      <c r="D385" s="4" t="s">
        <v>489</v>
      </c>
      <c r="E385" s="7">
        <v>192.46</v>
      </c>
      <c r="F385" s="7">
        <v>37.86</v>
      </c>
      <c r="G385" s="7">
        <v>230.32</v>
      </c>
    </row>
    <row r="386" spans="2:7" x14ac:dyDescent="0.35">
      <c r="B386" s="4" t="s">
        <v>381</v>
      </c>
      <c r="C386" s="4" t="s">
        <v>410</v>
      </c>
      <c r="D386" s="4" t="s">
        <v>490</v>
      </c>
      <c r="E386" s="7">
        <v>205.15</v>
      </c>
      <c r="F386" s="7">
        <v>47.57</v>
      </c>
      <c r="G386" s="7">
        <v>252.72</v>
      </c>
    </row>
    <row r="387" spans="2:7" x14ac:dyDescent="0.35">
      <c r="B387" s="4" t="s">
        <v>381</v>
      </c>
      <c r="C387" s="4" t="s">
        <v>411</v>
      </c>
      <c r="D387" s="4" t="s">
        <v>491</v>
      </c>
      <c r="E387" s="7">
        <v>136.97</v>
      </c>
      <c r="F387" s="7">
        <v>34.31</v>
      </c>
      <c r="G387" s="7">
        <v>171.28</v>
      </c>
    </row>
    <row r="388" spans="2:7" x14ac:dyDescent="0.35">
      <c r="B388" s="4" t="s">
        <v>381</v>
      </c>
      <c r="C388" s="4" t="s">
        <v>412</v>
      </c>
      <c r="D388" s="4" t="s">
        <v>492</v>
      </c>
      <c r="E388" s="7">
        <v>168.6</v>
      </c>
      <c r="F388" s="7">
        <v>34.31</v>
      </c>
      <c r="G388" s="7">
        <v>202.91</v>
      </c>
    </row>
    <row r="389" spans="2:7" x14ac:dyDescent="0.35">
      <c r="B389" s="4" t="s">
        <v>381</v>
      </c>
      <c r="C389" s="4" t="s">
        <v>413</v>
      </c>
      <c r="D389" s="4" t="s">
        <v>493</v>
      </c>
      <c r="E389" s="7">
        <v>163.22</v>
      </c>
      <c r="F389" s="7">
        <v>40.21</v>
      </c>
      <c r="G389" s="7">
        <v>203.43</v>
      </c>
    </row>
    <row r="390" spans="2:7" x14ac:dyDescent="0.35">
      <c r="B390" s="4" t="s">
        <v>381</v>
      </c>
      <c r="C390" s="4" t="s">
        <v>414</v>
      </c>
      <c r="D390" s="4" t="s">
        <v>494</v>
      </c>
      <c r="E390" s="7">
        <v>239.05</v>
      </c>
      <c r="F390" s="7">
        <v>46.62</v>
      </c>
      <c r="G390" s="7">
        <v>285.67</v>
      </c>
    </row>
    <row r="391" spans="2:7" x14ac:dyDescent="0.35">
      <c r="B391" s="4" t="s">
        <v>381</v>
      </c>
      <c r="C391" s="4" t="s">
        <v>415</v>
      </c>
      <c r="D391" s="4" t="s">
        <v>495</v>
      </c>
      <c r="E391" s="7">
        <v>260.8</v>
      </c>
      <c r="F391" s="7">
        <v>46.62</v>
      </c>
      <c r="G391" s="7">
        <v>307.42</v>
      </c>
    </row>
    <row r="392" spans="2:7" x14ac:dyDescent="0.35">
      <c r="B392" s="4" t="s">
        <v>381</v>
      </c>
      <c r="C392" s="4" t="s">
        <v>416</v>
      </c>
      <c r="D392" s="4" t="s">
        <v>496</v>
      </c>
      <c r="E392" s="7">
        <v>310.67</v>
      </c>
      <c r="F392" s="7">
        <v>39.89</v>
      </c>
      <c r="G392" s="7">
        <v>350.56</v>
      </c>
    </row>
    <row r="393" spans="2:7" x14ac:dyDescent="0.35">
      <c r="B393" s="4" t="s">
        <v>381</v>
      </c>
      <c r="C393" s="4" t="s">
        <v>417</v>
      </c>
      <c r="D393" s="4" t="s">
        <v>497</v>
      </c>
      <c r="E393" s="7">
        <v>355.93</v>
      </c>
      <c r="F393" s="7">
        <v>38.01</v>
      </c>
      <c r="G393" s="7">
        <v>393.94</v>
      </c>
    </row>
    <row r="394" spans="2:7" x14ac:dyDescent="0.35">
      <c r="B394" s="4" t="s">
        <v>381</v>
      </c>
      <c r="C394" s="4" t="s">
        <v>418</v>
      </c>
      <c r="D394" s="4" t="s">
        <v>498</v>
      </c>
      <c r="E394" s="7">
        <v>190.84</v>
      </c>
      <c r="F394" s="7">
        <v>39.89</v>
      </c>
      <c r="G394" s="7">
        <v>230.73000000000002</v>
      </c>
    </row>
    <row r="395" spans="2:7" x14ac:dyDescent="0.35">
      <c r="B395" s="4" t="s">
        <v>381</v>
      </c>
      <c r="C395" s="4" t="s">
        <v>419</v>
      </c>
      <c r="D395" s="4" t="s">
        <v>499</v>
      </c>
      <c r="E395" s="7">
        <v>131.69</v>
      </c>
      <c r="F395" s="7">
        <v>39.89</v>
      </c>
      <c r="G395" s="7">
        <v>171.57999999999998</v>
      </c>
    </row>
    <row r="396" spans="2:7" x14ac:dyDescent="0.35">
      <c r="B396" s="4" t="s">
        <v>381</v>
      </c>
      <c r="C396" s="4" t="s">
        <v>420</v>
      </c>
      <c r="D396" s="4" t="s">
        <v>500</v>
      </c>
      <c r="E396" s="7">
        <v>168.15</v>
      </c>
      <c r="F396" s="7">
        <v>39.89</v>
      </c>
      <c r="G396" s="7">
        <v>208.04000000000002</v>
      </c>
    </row>
    <row r="397" spans="2:7" x14ac:dyDescent="0.35">
      <c r="B397" s="4" t="s">
        <v>381</v>
      </c>
      <c r="C397" s="4" t="s">
        <v>421</v>
      </c>
      <c r="D397" s="4" t="s">
        <v>501</v>
      </c>
      <c r="E397" s="7">
        <v>219.17</v>
      </c>
      <c r="F397" s="7">
        <v>40.44</v>
      </c>
      <c r="G397" s="7">
        <v>259.61</v>
      </c>
    </row>
    <row r="398" spans="2:7" x14ac:dyDescent="0.35">
      <c r="B398" s="4" t="s">
        <v>381</v>
      </c>
      <c r="C398" s="4" t="s">
        <v>422</v>
      </c>
      <c r="D398" s="4" t="s">
        <v>502</v>
      </c>
      <c r="E398" s="7">
        <v>242.77</v>
      </c>
      <c r="F398" s="7">
        <v>46.95</v>
      </c>
      <c r="G398" s="7">
        <v>289.72000000000003</v>
      </c>
    </row>
    <row r="399" spans="2:7" x14ac:dyDescent="0.35">
      <c r="B399" s="4" t="s">
        <v>381</v>
      </c>
      <c r="C399" s="4" t="s">
        <v>428</v>
      </c>
      <c r="D399" s="4" t="s">
        <v>581</v>
      </c>
      <c r="E399" s="7">
        <v>203.27</v>
      </c>
      <c r="F399" s="7">
        <v>39.619999999999997</v>
      </c>
      <c r="G399" s="7">
        <v>242.89000000000001</v>
      </c>
    </row>
    <row r="400" spans="2:7" x14ac:dyDescent="0.35">
      <c r="B400" s="4" t="s">
        <v>381</v>
      </c>
      <c r="C400" s="4" t="s">
        <v>429</v>
      </c>
      <c r="D400" s="4" t="s">
        <v>582</v>
      </c>
      <c r="E400" s="7">
        <v>251.05</v>
      </c>
      <c r="F400" s="7">
        <v>39.619999999999997</v>
      </c>
      <c r="G400" s="7">
        <v>290.67</v>
      </c>
    </row>
    <row r="401" spans="2:7" x14ac:dyDescent="0.35">
      <c r="B401" s="4" t="s">
        <v>381</v>
      </c>
      <c r="C401" s="4" t="s">
        <v>430</v>
      </c>
      <c r="D401" s="4" t="s">
        <v>583</v>
      </c>
      <c r="E401" s="7">
        <v>325.25</v>
      </c>
      <c r="F401" s="7">
        <v>54.03</v>
      </c>
      <c r="G401" s="7">
        <v>379.28</v>
      </c>
    </row>
    <row r="402" spans="2:7" x14ac:dyDescent="0.35">
      <c r="B402" s="4" t="s">
        <v>381</v>
      </c>
      <c r="C402" s="4" t="s">
        <v>431</v>
      </c>
      <c r="D402" s="4" t="s">
        <v>584</v>
      </c>
      <c r="E402" s="7">
        <v>381.22</v>
      </c>
      <c r="F402" s="7">
        <v>54.03</v>
      </c>
      <c r="G402" s="7">
        <v>435.25</v>
      </c>
    </row>
    <row r="403" spans="2:7" x14ac:dyDescent="0.35">
      <c r="B403" s="4" t="s">
        <v>381</v>
      </c>
      <c r="C403" s="4" t="s">
        <v>432</v>
      </c>
      <c r="D403" s="4" t="s">
        <v>585</v>
      </c>
      <c r="E403" s="7">
        <v>361.69</v>
      </c>
      <c r="F403" s="7">
        <v>54.03</v>
      </c>
      <c r="G403" s="7">
        <v>415.72</v>
      </c>
    </row>
    <row r="404" spans="2:7" x14ac:dyDescent="0.35">
      <c r="B404" s="4" t="s">
        <v>381</v>
      </c>
      <c r="C404" s="4" t="s">
        <v>433</v>
      </c>
      <c r="D404" s="4" t="s">
        <v>586</v>
      </c>
      <c r="E404" s="7">
        <v>431.44</v>
      </c>
      <c r="F404" s="7">
        <v>56.74</v>
      </c>
      <c r="G404" s="7">
        <v>488.18</v>
      </c>
    </row>
    <row r="405" spans="2:7" x14ac:dyDescent="0.35">
      <c r="B405" s="4" t="s">
        <v>185</v>
      </c>
      <c r="C405" s="4" t="s">
        <v>186</v>
      </c>
      <c r="D405" s="4" t="s">
        <v>920</v>
      </c>
      <c r="E405" s="7">
        <v>75.010000000000005</v>
      </c>
      <c r="F405" s="7">
        <v>4.26</v>
      </c>
      <c r="G405" s="7">
        <v>79.27000000000001</v>
      </c>
    </row>
    <row r="406" spans="2:7" x14ac:dyDescent="0.35">
      <c r="B406" s="4" t="s">
        <v>185</v>
      </c>
      <c r="C406" s="4" t="s">
        <v>187</v>
      </c>
      <c r="D406" s="4" t="s">
        <v>921</v>
      </c>
      <c r="E406" s="7">
        <v>100.43</v>
      </c>
      <c r="F406" s="7">
        <v>4.26</v>
      </c>
      <c r="G406" s="7">
        <v>104.69000000000001</v>
      </c>
    </row>
    <row r="407" spans="2:7" x14ac:dyDescent="0.35">
      <c r="B407" s="4" t="s">
        <v>185</v>
      </c>
      <c r="C407" s="4" t="s">
        <v>188</v>
      </c>
      <c r="D407" s="4" t="s">
        <v>603</v>
      </c>
      <c r="E407" s="7">
        <v>134.06</v>
      </c>
      <c r="F407" s="7">
        <v>4.33</v>
      </c>
      <c r="G407" s="7">
        <v>138.39000000000001</v>
      </c>
    </row>
    <row r="408" spans="2:7" x14ac:dyDescent="0.35">
      <c r="B408" s="4" t="s">
        <v>185</v>
      </c>
      <c r="C408" s="4" t="s">
        <v>189</v>
      </c>
      <c r="D408" s="4" t="s">
        <v>605</v>
      </c>
      <c r="E408" s="7">
        <v>125.96</v>
      </c>
      <c r="F408" s="7">
        <v>4.33</v>
      </c>
      <c r="G408" s="7">
        <v>130.29</v>
      </c>
    </row>
    <row r="409" spans="2:7" x14ac:dyDescent="0.35">
      <c r="B409" s="4" t="s">
        <v>185</v>
      </c>
      <c r="C409" s="4" t="s">
        <v>190</v>
      </c>
      <c r="D409" s="4" t="s">
        <v>607</v>
      </c>
      <c r="E409" s="7">
        <v>251.84</v>
      </c>
      <c r="F409" s="7">
        <v>5.31</v>
      </c>
      <c r="G409" s="7">
        <v>257.14999999999998</v>
      </c>
    </row>
    <row r="410" spans="2:7" x14ac:dyDescent="0.35">
      <c r="B410" s="4" t="s">
        <v>185</v>
      </c>
      <c r="C410" s="4" t="s">
        <v>191</v>
      </c>
      <c r="D410" s="4" t="s">
        <v>609</v>
      </c>
      <c r="E410" s="7">
        <v>221.9</v>
      </c>
      <c r="F410" s="7">
        <v>5.73</v>
      </c>
      <c r="G410" s="7">
        <v>227.63</v>
      </c>
    </row>
    <row r="411" spans="2:7" x14ac:dyDescent="0.35">
      <c r="B411" s="4" t="s">
        <v>185</v>
      </c>
      <c r="C411" s="4" t="s">
        <v>192</v>
      </c>
      <c r="D411" s="4" t="s">
        <v>611</v>
      </c>
      <c r="E411" s="7">
        <v>307.89</v>
      </c>
      <c r="F411" s="7">
        <v>5.73</v>
      </c>
      <c r="G411" s="7">
        <v>313.62</v>
      </c>
    </row>
    <row r="412" spans="2:7" x14ac:dyDescent="0.35">
      <c r="B412" s="4" t="s">
        <v>185</v>
      </c>
      <c r="C412" s="4" t="s">
        <v>193</v>
      </c>
      <c r="D412" s="4" t="s">
        <v>613</v>
      </c>
      <c r="E412" s="7">
        <v>408.8</v>
      </c>
      <c r="F412" s="7">
        <v>5.46</v>
      </c>
      <c r="G412" s="7">
        <v>414.26</v>
      </c>
    </row>
    <row r="413" spans="2:7" x14ac:dyDescent="0.35">
      <c r="B413" s="4" t="s">
        <v>185</v>
      </c>
      <c r="C413" s="4" t="s">
        <v>194</v>
      </c>
      <c r="D413" s="4" t="s">
        <v>615</v>
      </c>
      <c r="E413" s="7">
        <v>219.85</v>
      </c>
      <c r="F413" s="7">
        <v>4.55</v>
      </c>
      <c r="G413" s="7">
        <v>224.4</v>
      </c>
    </row>
    <row r="414" spans="2:7" x14ac:dyDescent="0.35">
      <c r="B414" s="4" t="s">
        <v>185</v>
      </c>
      <c r="C414" s="4" t="s">
        <v>195</v>
      </c>
      <c r="D414" s="4" t="s">
        <v>623</v>
      </c>
      <c r="E414" s="7">
        <v>491.12</v>
      </c>
      <c r="F414" s="7">
        <v>5.73</v>
      </c>
      <c r="G414" s="7">
        <v>496.85</v>
      </c>
    </row>
    <row r="415" spans="2:7" x14ac:dyDescent="0.35">
      <c r="B415" s="4" t="s">
        <v>185</v>
      </c>
      <c r="C415" s="4" t="s">
        <v>196</v>
      </c>
      <c r="D415" s="4" t="s">
        <v>604</v>
      </c>
      <c r="E415" s="7">
        <v>158.4</v>
      </c>
      <c r="F415" s="7">
        <v>4.41</v>
      </c>
      <c r="G415" s="7">
        <v>162.81</v>
      </c>
    </row>
    <row r="416" spans="2:7" x14ac:dyDescent="0.35">
      <c r="B416" s="4" t="s">
        <v>185</v>
      </c>
      <c r="C416" s="4" t="s">
        <v>197</v>
      </c>
      <c r="D416" s="4" t="s">
        <v>606</v>
      </c>
      <c r="E416" s="7">
        <v>137.78</v>
      </c>
      <c r="F416" s="7">
        <v>4.41</v>
      </c>
      <c r="G416" s="7">
        <v>142.19</v>
      </c>
    </row>
    <row r="417" spans="2:7" x14ac:dyDescent="0.35">
      <c r="B417" s="4" t="s">
        <v>185</v>
      </c>
      <c r="C417" s="4" t="s">
        <v>198</v>
      </c>
      <c r="D417" s="4" t="s">
        <v>608</v>
      </c>
      <c r="E417" s="7">
        <v>266.70999999999998</v>
      </c>
      <c r="F417" s="7">
        <v>5.43</v>
      </c>
      <c r="G417" s="7">
        <v>272.14</v>
      </c>
    </row>
    <row r="418" spans="2:7" x14ac:dyDescent="0.35">
      <c r="B418" s="4" t="s">
        <v>185</v>
      </c>
      <c r="C418" s="4" t="s">
        <v>199</v>
      </c>
      <c r="D418" s="4" t="s">
        <v>610</v>
      </c>
      <c r="E418" s="7">
        <v>237.95</v>
      </c>
      <c r="F418" s="7">
        <v>5.85</v>
      </c>
      <c r="G418" s="7">
        <v>243.79999999999998</v>
      </c>
    </row>
    <row r="419" spans="2:7" x14ac:dyDescent="0.35">
      <c r="B419" s="4" t="s">
        <v>185</v>
      </c>
      <c r="C419" s="4" t="s">
        <v>200</v>
      </c>
      <c r="D419" s="4" t="s">
        <v>612</v>
      </c>
      <c r="E419" s="7">
        <v>327.86</v>
      </c>
      <c r="F419" s="7">
        <v>5.85</v>
      </c>
      <c r="G419" s="7">
        <v>333.71000000000004</v>
      </c>
    </row>
    <row r="420" spans="2:7" x14ac:dyDescent="0.35">
      <c r="B420" s="4" t="s">
        <v>185</v>
      </c>
      <c r="C420" s="4" t="s">
        <v>201</v>
      </c>
      <c r="D420" s="4" t="s">
        <v>614</v>
      </c>
      <c r="E420" s="7">
        <v>424.05</v>
      </c>
      <c r="F420" s="7">
        <v>5.54</v>
      </c>
      <c r="G420" s="7">
        <v>429.59000000000003</v>
      </c>
    </row>
    <row r="421" spans="2:7" x14ac:dyDescent="0.35">
      <c r="B421" s="4" t="s">
        <v>185</v>
      </c>
      <c r="C421" s="4" t="s">
        <v>202</v>
      </c>
      <c r="D421" s="4" t="s">
        <v>922</v>
      </c>
      <c r="E421" s="7">
        <v>283.37</v>
      </c>
      <c r="F421" s="7">
        <v>4.6399999999999997</v>
      </c>
      <c r="G421" s="7">
        <v>288.01</v>
      </c>
    </row>
    <row r="422" spans="2:7" x14ac:dyDescent="0.35">
      <c r="B422" s="4" t="s">
        <v>185</v>
      </c>
      <c r="C422" s="4" t="s">
        <v>203</v>
      </c>
      <c r="D422" s="4" t="s">
        <v>923</v>
      </c>
      <c r="E422" s="7">
        <v>484.99</v>
      </c>
      <c r="F422" s="7">
        <v>5.85</v>
      </c>
      <c r="G422" s="7">
        <v>490.84000000000003</v>
      </c>
    </row>
    <row r="423" spans="2:7" x14ac:dyDescent="0.35">
      <c r="B423" s="4" t="s">
        <v>185</v>
      </c>
      <c r="C423" s="4" t="s">
        <v>924</v>
      </c>
      <c r="D423" s="4" t="s">
        <v>925</v>
      </c>
      <c r="E423" s="7">
        <v>125.04</v>
      </c>
      <c r="F423" s="7">
        <v>0</v>
      </c>
      <c r="G423" s="7">
        <v>125.04</v>
      </c>
    </row>
    <row r="424" spans="2:7" x14ac:dyDescent="0.35">
      <c r="B424" s="4" t="s">
        <v>185</v>
      </c>
      <c r="C424" s="4" t="s">
        <v>928</v>
      </c>
      <c r="D424" s="4" t="s">
        <v>929</v>
      </c>
      <c r="E424" s="7">
        <v>150.29</v>
      </c>
      <c r="F424" s="7">
        <v>0</v>
      </c>
      <c r="G424" s="7">
        <v>150.29</v>
      </c>
    </row>
    <row r="425" spans="2:7" x14ac:dyDescent="0.35">
      <c r="B425" s="4" t="s">
        <v>185</v>
      </c>
      <c r="C425" s="4" t="s">
        <v>932</v>
      </c>
      <c r="D425" s="4" t="s">
        <v>933</v>
      </c>
      <c r="E425" s="7">
        <v>163.69999999999999</v>
      </c>
      <c r="F425" s="7">
        <v>0</v>
      </c>
      <c r="G425" s="7">
        <v>163.69999999999999</v>
      </c>
    </row>
    <row r="426" spans="2:7" x14ac:dyDescent="0.35">
      <c r="B426" s="4" t="s">
        <v>185</v>
      </c>
      <c r="C426" s="4" t="s">
        <v>936</v>
      </c>
      <c r="D426" s="4" t="s">
        <v>937</v>
      </c>
      <c r="E426" s="7">
        <v>205.94</v>
      </c>
      <c r="F426" s="7">
        <v>0</v>
      </c>
      <c r="G426" s="7">
        <v>205.94</v>
      </c>
    </row>
    <row r="427" spans="2:7" x14ac:dyDescent="0.35">
      <c r="B427" s="4" t="s">
        <v>185</v>
      </c>
      <c r="C427" s="4" t="s">
        <v>940</v>
      </c>
      <c r="D427" s="4" t="s">
        <v>941</v>
      </c>
      <c r="E427" s="7">
        <v>274.69</v>
      </c>
      <c r="F427" s="7">
        <v>0</v>
      </c>
      <c r="G427" s="7">
        <v>274.69</v>
      </c>
    </row>
    <row r="428" spans="2:7" x14ac:dyDescent="0.35">
      <c r="B428" s="4" t="s">
        <v>185</v>
      </c>
      <c r="C428" s="4" t="s">
        <v>926</v>
      </c>
      <c r="D428" s="4" t="s">
        <v>927</v>
      </c>
      <c r="E428" s="7">
        <v>155.96</v>
      </c>
      <c r="F428" s="7">
        <v>8.94</v>
      </c>
      <c r="G428" s="7">
        <v>164.9</v>
      </c>
    </row>
    <row r="429" spans="2:7" x14ac:dyDescent="0.35">
      <c r="B429" s="4" t="s">
        <v>185</v>
      </c>
      <c r="C429" s="4" t="s">
        <v>930</v>
      </c>
      <c r="D429" s="4" t="s">
        <v>931</v>
      </c>
      <c r="E429" s="7">
        <v>182.87</v>
      </c>
      <c r="F429" s="7">
        <v>10.69</v>
      </c>
      <c r="G429" s="7">
        <v>193.56</v>
      </c>
    </row>
    <row r="430" spans="2:7" x14ac:dyDescent="0.35">
      <c r="B430" s="4" t="s">
        <v>185</v>
      </c>
      <c r="C430" s="4" t="s">
        <v>934</v>
      </c>
      <c r="D430" s="4" t="s">
        <v>935</v>
      </c>
      <c r="E430" s="7">
        <v>196.9</v>
      </c>
      <c r="F430" s="7">
        <v>9.6199999999999992</v>
      </c>
      <c r="G430" s="7">
        <v>206.52</v>
      </c>
    </row>
    <row r="431" spans="2:7" x14ac:dyDescent="0.35">
      <c r="B431" s="4" t="s">
        <v>185</v>
      </c>
      <c r="C431" s="4" t="s">
        <v>938</v>
      </c>
      <c r="D431" s="4" t="s">
        <v>939</v>
      </c>
      <c r="E431" s="7">
        <v>239.92</v>
      </c>
      <c r="F431" s="7">
        <v>10.7</v>
      </c>
      <c r="G431" s="7">
        <v>250.61999999999998</v>
      </c>
    </row>
    <row r="432" spans="2:7" x14ac:dyDescent="0.35">
      <c r="B432" s="4" t="s">
        <v>185</v>
      </c>
      <c r="C432" s="4" t="s">
        <v>942</v>
      </c>
      <c r="D432" s="4" t="s">
        <v>943</v>
      </c>
      <c r="E432" s="7">
        <v>326.39999999999998</v>
      </c>
      <c r="F432" s="7">
        <v>13.28</v>
      </c>
      <c r="G432" s="7">
        <v>339.67999999999995</v>
      </c>
    </row>
    <row r="433" spans="2:7" x14ac:dyDescent="0.35">
      <c r="B433" s="4" t="s">
        <v>185</v>
      </c>
      <c r="C433" s="4" t="s">
        <v>204</v>
      </c>
      <c r="D433" s="4" t="s">
        <v>944</v>
      </c>
      <c r="E433" s="7">
        <v>61.52</v>
      </c>
      <c r="F433" s="7">
        <v>0</v>
      </c>
      <c r="G433" s="7">
        <v>61.52</v>
      </c>
    </row>
    <row r="434" spans="2:7" x14ac:dyDescent="0.35">
      <c r="B434" s="4" t="s">
        <v>185</v>
      </c>
      <c r="C434" s="4" t="s">
        <v>205</v>
      </c>
      <c r="D434" s="4" t="s">
        <v>946</v>
      </c>
      <c r="E434" s="7">
        <v>75.290000000000006</v>
      </c>
      <c r="F434" s="7">
        <v>0</v>
      </c>
      <c r="G434" s="7">
        <v>75.290000000000006</v>
      </c>
    </row>
    <row r="435" spans="2:7" x14ac:dyDescent="0.35">
      <c r="B435" s="4" t="s">
        <v>185</v>
      </c>
      <c r="C435" s="4" t="s">
        <v>206</v>
      </c>
      <c r="D435" s="4" t="s">
        <v>945</v>
      </c>
      <c r="E435" s="7">
        <v>97.67</v>
      </c>
      <c r="F435" s="7">
        <v>9.5500000000000007</v>
      </c>
      <c r="G435" s="7">
        <v>107.22</v>
      </c>
    </row>
    <row r="436" spans="2:7" x14ac:dyDescent="0.35">
      <c r="B436" s="4" t="s">
        <v>185</v>
      </c>
      <c r="C436" s="4" t="s">
        <v>207</v>
      </c>
      <c r="D436" s="4" t="s">
        <v>947</v>
      </c>
      <c r="E436" s="7">
        <v>110.45</v>
      </c>
      <c r="F436" s="7">
        <v>9.5500000000000007</v>
      </c>
      <c r="G436" s="7">
        <v>120</v>
      </c>
    </row>
    <row r="437" spans="2:7" x14ac:dyDescent="0.35">
      <c r="B437" s="4" t="s">
        <v>185</v>
      </c>
      <c r="C437" s="4" t="s">
        <v>208</v>
      </c>
      <c r="D437" s="4" t="s">
        <v>684</v>
      </c>
      <c r="E437" s="7">
        <v>104.35</v>
      </c>
      <c r="F437" s="7">
        <v>0</v>
      </c>
      <c r="G437" s="7">
        <v>104.35</v>
      </c>
    </row>
    <row r="438" spans="2:7" x14ac:dyDescent="0.35">
      <c r="B438" s="4" t="s">
        <v>185</v>
      </c>
      <c r="C438" s="4" t="s">
        <v>209</v>
      </c>
      <c r="D438" s="4" t="s">
        <v>688</v>
      </c>
      <c r="E438" s="7">
        <v>128</v>
      </c>
      <c r="F438" s="7">
        <v>0</v>
      </c>
      <c r="G438" s="7">
        <v>128</v>
      </c>
    </row>
    <row r="439" spans="2:7" x14ac:dyDescent="0.35">
      <c r="B439" s="4" t="s">
        <v>185</v>
      </c>
      <c r="C439" s="4" t="s">
        <v>210</v>
      </c>
      <c r="D439" s="4" t="s">
        <v>692</v>
      </c>
      <c r="E439" s="7">
        <v>173.43</v>
      </c>
      <c r="F439" s="7">
        <v>0</v>
      </c>
      <c r="G439" s="7">
        <v>173.43</v>
      </c>
    </row>
    <row r="440" spans="2:7" x14ac:dyDescent="0.35">
      <c r="B440" s="4" t="s">
        <v>185</v>
      </c>
      <c r="C440" s="4" t="s">
        <v>211</v>
      </c>
      <c r="D440" s="4" t="s">
        <v>696</v>
      </c>
      <c r="E440" s="7">
        <v>135.85</v>
      </c>
      <c r="F440" s="7">
        <v>0</v>
      </c>
      <c r="G440" s="7">
        <v>135.85</v>
      </c>
    </row>
    <row r="441" spans="2:7" x14ac:dyDescent="0.35">
      <c r="B441" s="4" t="s">
        <v>185</v>
      </c>
      <c r="C441" s="4" t="s">
        <v>212</v>
      </c>
      <c r="D441" s="4" t="s">
        <v>700</v>
      </c>
      <c r="E441" s="7">
        <v>191.44</v>
      </c>
      <c r="F441" s="7">
        <v>0</v>
      </c>
      <c r="G441" s="7">
        <v>191.44</v>
      </c>
    </row>
    <row r="442" spans="2:7" x14ac:dyDescent="0.35">
      <c r="B442" s="4" t="s">
        <v>185</v>
      </c>
      <c r="C442" s="4" t="s">
        <v>213</v>
      </c>
      <c r="D442" s="4" t="s">
        <v>704</v>
      </c>
      <c r="E442" s="7">
        <v>202.6</v>
      </c>
      <c r="F442" s="7">
        <v>0</v>
      </c>
      <c r="G442" s="7">
        <v>202.6</v>
      </c>
    </row>
    <row r="443" spans="2:7" x14ac:dyDescent="0.35">
      <c r="B443" s="4" t="s">
        <v>185</v>
      </c>
      <c r="C443" s="4" t="s">
        <v>214</v>
      </c>
      <c r="D443" s="4" t="s">
        <v>685</v>
      </c>
      <c r="E443" s="7">
        <v>137.34</v>
      </c>
      <c r="F443" s="7">
        <v>9.5500000000000007</v>
      </c>
      <c r="G443" s="7">
        <v>146.89000000000001</v>
      </c>
    </row>
    <row r="444" spans="2:7" x14ac:dyDescent="0.35">
      <c r="B444" s="4" t="s">
        <v>185</v>
      </c>
      <c r="C444" s="4" t="s">
        <v>215</v>
      </c>
      <c r="D444" s="4" t="s">
        <v>689</v>
      </c>
      <c r="E444" s="7">
        <v>159.99</v>
      </c>
      <c r="F444" s="7">
        <v>9.5500000000000007</v>
      </c>
      <c r="G444" s="8">
        <v>169.54000000000002</v>
      </c>
    </row>
    <row r="445" spans="2:7" x14ac:dyDescent="0.35">
      <c r="B445" s="4" t="s">
        <v>185</v>
      </c>
      <c r="C445" s="4" t="s">
        <v>216</v>
      </c>
      <c r="D445" s="4" t="s">
        <v>693</v>
      </c>
      <c r="E445" s="7">
        <v>227.26</v>
      </c>
      <c r="F445" s="7">
        <v>10.79</v>
      </c>
      <c r="G445" s="7">
        <v>238.04999999999998</v>
      </c>
    </row>
    <row r="446" spans="2:7" x14ac:dyDescent="0.35">
      <c r="B446" s="4" t="s">
        <v>185</v>
      </c>
      <c r="C446" s="4" t="s">
        <v>217</v>
      </c>
      <c r="D446" s="4" t="s">
        <v>697</v>
      </c>
      <c r="E446" s="7">
        <v>187.79</v>
      </c>
      <c r="F446" s="7">
        <v>10.87</v>
      </c>
      <c r="G446" s="7">
        <v>198.66</v>
      </c>
    </row>
    <row r="447" spans="2:7" x14ac:dyDescent="0.35">
      <c r="B447" s="4" t="s">
        <v>185</v>
      </c>
      <c r="C447" s="4" t="s">
        <v>218</v>
      </c>
      <c r="D447" s="4" t="s">
        <v>701</v>
      </c>
      <c r="E447" s="7">
        <v>252.83</v>
      </c>
      <c r="F447" s="7">
        <v>10.78</v>
      </c>
      <c r="G447" s="7">
        <v>263.61</v>
      </c>
    </row>
    <row r="448" spans="2:7" x14ac:dyDescent="0.35">
      <c r="B448" s="4" t="s">
        <v>185</v>
      </c>
      <c r="C448" s="4" t="s">
        <v>219</v>
      </c>
      <c r="D448" s="4" t="s">
        <v>705</v>
      </c>
      <c r="E448" s="7">
        <v>278.18</v>
      </c>
      <c r="F448" s="7">
        <v>12.89</v>
      </c>
      <c r="G448" s="7">
        <v>291.07</v>
      </c>
    </row>
    <row r="449" spans="2:7" x14ac:dyDescent="0.35">
      <c r="B449" s="4" t="s">
        <v>185</v>
      </c>
      <c r="C449" s="4" t="s">
        <v>220</v>
      </c>
      <c r="D449" s="4" t="s">
        <v>686</v>
      </c>
      <c r="E449" s="7">
        <v>129.1</v>
      </c>
      <c r="F449" s="7">
        <v>0</v>
      </c>
      <c r="G449" s="7">
        <v>129.1</v>
      </c>
    </row>
    <row r="450" spans="2:7" x14ac:dyDescent="0.35">
      <c r="B450" s="4" t="s">
        <v>185</v>
      </c>
      <c r="C450" s="4" t="s">
        <v>221</v>
      </c>
      <c r="D450" s="4" t="s">
        <v>690</v>
      </c>
      <c r="E450" s="7">
        <v>170.18</v>
      </c>
      <c r="F450" s="7">
        <v>0</v>
      </c>
      <c r="G450" s="7">
        <v>170.18</v>
      </c>
    </row>
    <row r="451" spans="2:7" x14ac:dyDescent="0.35">
      <c r="B451" s="4" t="s">
        <v>185</v>
      </c>
      <c r="C451" s="4" t="s">
        <v>222</v>
      </c>
      <c r="D451" s="4" t="s">
        <v>694</v>
      </c>
      <c r="E451" s="7">
        <v>209.11</v>
      </c>
      <c r="F451" s="7">
        <v>0</v>
      </c>
      <c r="G451" s="7">
        <v>209.11</v>
      </c>
    </row>
    <row r="452" spans="2:7" x14ac:dyDescent="0.35">
      <c r="B452" s="4" t="s">
        <v>185</v>
      </c>
      <c r="C452" s="4" t="s">
        <v>223</v>
      </c>
      <c r="D452" s="4" t="s">
        <v>698</v>
      </c>
      <c r="E452" s="7">
        <v>182.68</v>
      </c>
      <c r="F452" s="7">
        <v>0</v>
      </c>
      <c r="G452" s="7">
        <v>182.68</v>
      </c>
    </row>
    <row r="453" spans="2:7" x14ac:dyDescent="0.35">
      <c r="B453" s="4" t="s">
        <v>185</v>
      </c>
      <c r="C453" s="4" t="s">
        <v>224</v>
      </c>
      <c r="D453" s="4" t="s">
        <v>702</v>
      </c>
      <c r="E453" s="7">
        <v>273.01</v>
      </c>
      <c r="F453" s="7">
        <v>0</v>
      </c>
      <c r="G453" s="7">
        <v>273.01</v>
      </c>
    </row>
    <row r="454" spans="2:7" x14ac:dyDescent="0.35">
      <c r="B454" s="4" t="s">
        <v>185</v>
      </c>
      <c r="C454" s="4" t="s">
        <v>225</v>
      </c>
      <c r="D454" s="4" t="s">
        <v>706</v>
      </c>
      <c r="E454" s="7">
        <v>251.12</v>
      </c>
      <c r="F454" s="7">
        <v>0</v>
      </c>
      <c r="G454" s="7">
        <v>251.12</v>
      </c>
    </row>
    <row r="455" spans="2:7" x14ac:dyDescent="0.35">
      <c r="B455" s="4" t="s">
        <v>185</v>
      </c>
      <c r="C455" s="4" t="s">
        <v>226</v>
      </c>
      <c r="D455" s="4" t="s">
        <v>687</v>
      </c>
      <c r="E455" s="7">
        <v>163.27000000000001</v>
      </c>
      <c r="F455" s="7">
        <v>9.5500000000000007</v>
      </c>
      <c r="G455" s="7">
        <v>172.82000000000002</v>
      </c>
    </row>
    <row r="456" spans="2:7" x14ac:dyDescent="0.35">
      <c r="B456" s="4" t="s">
        <v>185</v>
      </c>
      <c r="C456" s="4" t="s">
        <v>227</v>
      </c>
      <c r="D456" s="4" t="s">
        <v>691</v>
      </c>
      <c r="E456" s="7">
        <v>191.14</v>
      </c>
      <c r="F456" s="7">
        <v>9.5500000000000007</v>
      </c>
      <c r="G456" s="7">
        <v>200.69</v>
      </c>
    </row>
    <row r="457" spans="2:7" x14ac:dyDescent="0.35">
      <c r="B457" s="4" t="s">
        <v>185</v>
      </c>
      <c r="C457" s="4" t="s">
        <v>228</v>
      </c>
      <c r="D457" s="4" t="s">
        <v>695</v>
      </c>
      <c r="E457" s="7">
        <v>265.26</v>
      </c>
      <c r="F457" s="7">
        <v>10.79</v>
      </c>
      <c r="G457" s="7">
        <v>276.05</v>
      </c>
    </row>
    <row r="458" spans="2:7" x14ac:dyDescent="0.35">
      <c r="B458" s="4" t="s">
        <v>185</v>
      </c>
      <c r="C458" s="4" t="s">
        <v>229</v>
      </c>
      <c r="D458" s="4" t="s">
        <v>699</v>
      </c>
      <c r="E458" s="7">
        <v>224.76</v>
      </c>
      <c r="F458" s="7">
        <v>10.87</v>
      </c>
      <c r="G458" s="7">
        <v>235.63</v>
      </c>
    </row>
    <row r="459" spans="2:7" x14ac:dyDescent="0.35">
      <c r="B459" s="4" t="s">
        <v>185</v>
      </c>
      <c r="C459" s="4" t="s">
        <v>230</v>
      </c>
      <c r="D459" s="4" t="s">
        <v>703</v>
      </c>
      <c r="E459" s="7">
        <v>261.69</v>
      </c>
      <c r="F459" s="7">
        <v>10.78</v>
      </c>
      <c r="G459" s="7">
        <v>272.46999999999997</v>
      </c>
    </row>
    <row r="460" spans="2:7" x14ac:dyDescent="0.35">
      <c r="B460" s="4" t="s">
        <v>185</v>
      </c>
      <c r="C460" s="4" t="s">
        <v>231</v>
      </c>
      <c r="D460" s="4" t="s">
        <v>707</v>
      </c>
      <c r="E460" s="7">
        <v>325.14</v>
      </c>
      <c r="F460" s="7">
        <v>12.89</v>
      </c>
      <c r="G460" s="7">
        <v>338.03</v>
      </c>
    </row>
    <row r="461" spans="2:7" x14ac:dyDescent="0.35">
      <c r="B461" s="4" t="s">
        <v>185</v>
      </c>
      <c r="C461" s="4" t="s">
        <v>232</v>
      </c>
      <c r="D461" s="4" t="s">
        <v>714</v>
      </c>
      <c r="E461" s="7">
        <v>201.71</v>
      </c>
      <c r="F461" s="7">
        <v>0</v>
      </c>
      <c r="G461" s="7">
        <v>201.71</v>
      </c>
    </row>
    <row r="462" spans="2:7" x14ac:dyDescent="0.35">
      <c r="B462" s="4" t="s">
        <v>185</v>
      </c>
      <c r="C462" s="4" t="s">
        <v>233</v>
      </c>
      <c r="D462" s="4" t="s">
        <v>715</v>
      </c>
      <c r="E462" s="7">
        <v>249.74</v>
      </c>
      <c r="F462" s="7">
        <v>0</v>
      </c>
      <c r="G462" s="7">
        <v>249.74</v>
      </c>
    </row>
    <row r="463" spans="2:7" x14ac:dyDescent="0.35">
      <c r="B463" s="4" t="s">
        <v>185</v>
      </c>
      <c r="C463" s="4" t="s">
        <v>234</v>
      </c>
      <c r="D463" s="4" t="s">
        <v>716</v>
      </c>
      <c r="E463" s="7">
        <v>324.17</v>
      </c>
      <c r="F463" s="7">
        <v>0</v>
      </c>
      <c r="G463" s="7">
        <v>324.17</v>
      </c>
    </row>
    <row r="464" spans="2:7" x14ac:dyDescent="0.35">
      <c r="B464" s="4" t="s">
        <v>185</v>
      </c>
      <c r="C464" s="4" t="s">
        <v>235</v>
      </c>
      <c r="D464" s="4" t="s">
        <v>717</v>
      </c>
      <c r="E464" s="7">
        <v>380.5</v>
      </c>
      <c r="F464" s="7">
        <v>0</v>
      </c>
      <c r="G464" s="7">
        <v>380.5</v>
      </c>
    </row>
    <row r="465" spans="2:7" x14ac:dyDescent="0.35">
      <c r="B465" s="4" t="s">
        <v>185</v>
      </c>
      <c r="C465" s="4" t="s">
        <v>236</v>
      </c>
      <c r="D465" s="4" t="s">
        <v>718</v>
      </c>
      <c r="E465" s="7">
        <v>360.2</v>
      </c>
      <c r="F465" s="7">
        <v>0</v>
      </c>
      <c r="G465" s="7">
        <v>360.2</v>
      </c>
    </row>
    <row r="466" spans="2:7" x14ac:dyDescent="0.35">
      <c r="B466" s="4" t="s">
        <v>185</v>
      </c>
      <c r="C466" s="4" t="s">
        <v>237</v>
      </c>
      <c r="D466" s="4" t="s">
        <v>720</v>
      </c>
      <c r="E466" s="7">
        <v>407.03</v>
      </c>
      <c r="F466" s="7">
        <v>0</v>
      </c>
      <c r="G466" s="7">
        <v>407.03</v>
      </c>
    </row>
    <row r="467" spans="2:7" x14ac:dyDescent="0.35">
      <c r="B467" s="4" t="s">
        <v>185</v>
      </c>
      <c r="C467" s="4" t="s">
        <v>238</v>
      </c>
      <c r="D467" s="4" t="s">
        <v>948</v>
      </c>
      <c r="E467" s="7">
        <v>89.05</v>
      </c>
      <c r="F467" s="7">
        <v>0</v>
      </c>
      <c r="G467" s="7">
        <v>89.05</v>
      </c>
    </row>
    <row r="468" spans="2:7" x14ac:dyDescent="0.35">
      <c r="B468" s="4" t="s">
        <v>185</v>
      </c>
      <c r="C468" s="4" t="s">
        <v>239</v>
      </c>
      <c r="D468" s="4" t="s">
        <v>950</v>
      </c>
      <c r="E468" s="7">
        <v>129.83000000000001</v>
      </c>
      <c r="F468" s="7">
        <v>0</v>
      </c>
      <c r="G468" s="7">
        <v>129.83000000000001</v>
      </c>
    </row>
    <row r="469" spans="2:7" x14ac:dyDescent="0.35">
      <c r="B469" s="4" t="s">
        <v>185</v>
      </c>
      <c r="C469" s="4" t="s">
        <v>240</v>
      </c>
      <c r="D469" s="4" t="s">
        <v>949</v>
      </c>
      <c r="E469" s="7">
        <v>142.76</v>
      </c>
      <c r="F469" s="7">
        <v>10.029999999999999</v>
      </c>
      <c r="G469" s="7">
        <v>152.79</v>
      </c>
    </row>
    <row r="470" spans="2:7" x14ac:dyDescent="0.35">
      <c r="B470" s="4" t="s">
        <v>185</v>
      </c>
      <c r="C470" s="4" t="s">
        <v>241</v>
      </c>
      <c r="D470" s="4" t="s">
        <v>951</v>
      </c>
      <c r="E470" s="7">
        <v>171.81</v>
      </c>
      <c r="F470" s="7">
        <v>10.029999999999999</v>
      </c>
      <c r="G470" s="7">
        <v>181.84</v>
      </c>
    </row>
    <row r="471" spans="2:7" x14ac:dyDescent="0.35">
      <c r="B471" s="4" t="s">
        <v>185</v>
      </c>
      <c r="C471" s="4" t="s">
        <v>242</v>
      </c>
      <c r="D471" s="4" t="s">
        <v>725</v>
      </c>
      <c r="E471" s="7">
        <v>101.18</v>
      </c>
      <c r="F471" s="7">
        <v>0</v>
      </c>
      <c r="G471" s="7">
        <v>101.18</v>
      </c>
    </row>
    <row r="472" spans="2:7" x14ac:dyDescent="0.35">
      <c r="B472" s="4" t="s">
        <v>185</v>
      </c>
      <c r="C472" s="4" t="s">
        <v>243</v>
      </c>
      <c r="D472" s="4" t="s">
        <v>729</v>
      </c>
      <c r="E472" s="7">
        <v>157.88999999999999</v>
      </c>
      <c r="F472" s="7">
        <v>0</v>
      </c>
      <c r="G472" s="7">
        <v>157.88999999999999</v>
      </c>
    </row>
    <row r="473" spans="2:7" x14ac:dyDescent="0.35">
      <c r="B473" s="4" t="s">
        <v>185</v>
      </c>
      <c r="C473" s="4" t="s">
        <v>244</v>
      </c>
      <c r="D473" s="4" t="s">
        <v>733</v>
      </c>
      <c r="E473" s="7">
        <v>160.02000000000001</v>
      </c>
      <c r="F473" s="7">
        <v>0</v>
      </c>
      <c r="G473" s="7">
        <v>160.02000000000001</v>
      </c>
    </row>
    <row r="474" spans="2:7" x14ac:dyDescent="0.35">
      <c r="B474" s="4" t="s">
        <v>185</v>
      </c>
      <c r="C474" s="4" t="s">
        <v>245</v>
      </c>
      <c r="D474" s="4" t="s">
        <v>737</v>
      </c>
      <c r="E474" s="7">
        <v>222.03</v>
      </c>
      <c r="F474" s="7">
        <v>0</v>
      </c>
      <c r="G474" s="7">
        <v>222.03</v>
      </c>
    </row>
    <row r="475" spans="2:7" x14ac:dyDescent="0.35">
      <c r="B475" s="4" t="s">
        <v>185</v>
      </c>
      <c r="C475" s="4" t="s">
        <v>246</v>
      </c>
      <c r="D475" s="4" t="s">
        <v>741</v>
      </c>
      <c r="E475" s="7">
        <v>251.17</v>
      </c>
      <c r="F475" s="7">
        <v>0</v>
      </c>
      <c r="G475" s="7">
        <v>251.17</v>
      </c>
    </row>
    <row r="476" spans="2:7" x14ac:dyDescent="0.35">
      <c r="B476" s="4" t="s">
        <v>185</v>
      </c>
      <c r="C476" s="4" t="s">
        <v>247</v>
      </c>
      <c r="D476" s="4" t="s">
        <v>726</v>
      </c>
      <c r="E476" s="7">
        <v>157.5</v>
      </c>
      <c r="F476" s="7">
        <v>10.029999999999999</v>
      </c>
      <c r="G476" s="7">
        <v>167.53</v>
      </c>
    </row>
    <row r="477" spans="2:7" x14ac:dyDescent="0.35">
      <c r="B477" s="4" t="s">
        <v>185</v>
      </c>
      <c r="C477" s="4" t="s">
        <v>248</v>
      </c>
      <c r="D477" s="4" t="s">
        <v>730</v>
      </c>
      <c r="E477" s="7">
        <v>201.36</v>
      </c>
      <c r="F477" s="7">
        <v>10.029999999999999</v>
      </c>
      <c r="G477" s="7">
        <v>211.39000000000001</v>
      </c>
    </row>
    <row r="478" spans="2:7" x14ac:dyDescent="0.35">
      <c r="B478" s="4" t="s">
        <v>185</v>
      </c>
      <c r="C478" s="4" t="s">
        <v>249</v>
      </c>
      <c r="D478" s="4" t="s">
        <v>734</v>
      </c>
      <c r="E478" s="7">
        <v>212.34</v>
      </c>
      <c r="F478" s="7">
        <v>10.8</v>
      </c>
      <c r="G478" s="7">
        <v>223.14000000000001</v>
      </c>
    </row>
    <row r="479" spans="2:7" x14ac:dyDescent="0.35">
      <c r="B479" s="4" t="s">
        <v>185</v>
      </c>
      <c r="C479" s="4" t="s">
        <v>250</v>
      </c>
      <c r="D479" s="4" t="s">
        <v>738</v>
      </c>
      <c r="E479" s="7">
        <v>259.72000000000003</v>
      </c>
      <c r="F479" s="7">
        <v>12.89</v>
      </c>
      <c r="G479" s="7">
        <v>272.61</v>
      </c>
    </row>
    <row r="480" spans="2:7" x14ac:dyDescent="0.35">
      <c r="B480" s="4" t="s">
        <v>185</v>
      </c>
      <c r="C480" s="4" t="s">
        <v>251</v>
      </c>
      <c r="D480" s="4" t="s">
        <v>742</v>
      </c>
      <c r="E480" s="7">
        <v>291.04000000000002</v>
      </c>
      <c r="F480" s="7">
        <v>12.89</v>
      </c>
      <c r="G480" s="7">
        <v>303.93</v>
      </c>
    </row>
    <row r="481" spans="2:7" x14ac:dyDescent="0.35">
      <c r="B481" s="4" t="s">
        <v>185</v>
      </c>
      <c r="C481" s="4" t="s">
        <v>252</v>
      </c>
      <c r="D481" s="4" t="s">
        <v>727</v>
      </c>
      <c r="E481" s="7">
        <v>127.15</v>
      </c>
      <c r="F481" s="7">
        <v>0</v>
      </c>
      <c r="G481" s="7">
        <v>127.15</v>
      </c>
    </row>
    <row r="482" spans="2:7" x14ac:dyDescent="0.35">
      <c r="B482" s="4" t="s">
        <v>185</v>
      </c>
      <c r="C482" s="4" t="s">
        <v>253</v>
      </c>
      <c r="D482" s="4" t="s">
        <v>731</v>
      </c>
      <c r="E482" s="7">
        <v>198.46</v>
      </c>
      <c r="F482" s="7">
        <v>0</v>
      </c>
      <c r="G482" s="7">
        <v>198.46</v>
      </c>
    </row>
    <row r="483" spans="2:7" x14ac:dyDescent="0.35">
      <c r="B483" s="4" t="s">
        <v>185</v>
      </c>
      <c r="C483" s="4" t="s">
        <v>254</v>
      </c>
      <c r="D483" s="4" t="s">
        <v>735</v>
      </c>
      <c r="E483" s="7">
        <v>201.37</v>
      </c>
      <c r="F483" s="7">
        <v>0</v>
      </c>
      <c r="G483" s="7">
        <v>201.37</v>
      </c>
    </row>
    <row r="484" spans="2:7" x14ac:dyDescent="0.35">
      <c r="B484" s="4" t="s">
        <v>185</v>
      </c>
      <c r="C484" s="4" t="s">
        <v>255</v>
      </c>
      <c r="D484" s="4" t="s">
        <v>739</v>
      </c>
      <c r="E484" s="7">
        <v>278.47000000000003</v>
      </c>
      <c r="F484" s="7">
        <v>0</v>
      </c>
      <c r="G484" s="7">
        <v>278.47000000000003</v>
      </c>
    </row>
    <row r="485" spans="2:7" x14ac:dyDescent="0.35">
      <c r="B485" s="4" t="s">
        <v>185</v>
      </c>
      <c r="C485" s="4" t="s">
        <v>256</v>
      </c>
      <c r="D485" s="4" t="s">
        <v>743</v>
      </c>
      <c r="E485" s="7">
        <v>311.52</v>
      </c>
      <c r="F485" s="7">
        <v>0</v>
      </c>
      <c r="G485" s="7">
        <v>311.52</v>
      </c>
    </row>
    <row r="486" spans="2:7" x14ac:dyDescent="0.35">
      <c r="B486" s="4" t="s">
        <v>185</v>
      </c>
      <c r="C486" s="4" t="s">
        <v>257</v>
      </c>
      <c r="D486" s="4" t="s">
        <v>728</v>
      </c>
      <c r="E486" s="7">
        <v>179.5</v>
      </c>
      <c r="F486" s="7">
        <v>10.029999999999999</v>
      </c>
      <c r="G486" s="7">
        <v>189.53</v>
      </c>
    </row>
    <row r="487" spans="2:7" x14ac:dyDescent="0.35">
      <c r="B487" s="4" t="s">
        <v>185</v>
      </c>
      <c r="C487" s="4" t="s">
        <v>258</v>
      </c>
      <c r="D487" s="4" t="s">
        <v>732</v>
      </c>
      <c r="E487" s="7">
        <v>226.01</v>
      </c>
      <c r="F487" s="7">
        <v>10.029999999999999</v>
      </c>
      <c r="G487" s="7">
        <v>236.04</v>
      </c>
    </row>
    <row r="488" spans="2:7" x14ac:dyDescent="0.35">
      <c r="B488" s="4" t="s">
        <v>185</v>
      </c>
      <c r="C488" s="4" t="s">
        <v>259</v>
      </c>
      <c r="D488" s="4" t="s">
        <v>736</v>
      </c>
      <c r="E488" s="7">
        <v>252.86</v>
      </c>
      <c r="F488" s="7">
        <v>10.8</v>
      </c>
      <c r="G488" s="7">
        <v>263.66000000000003</v>
      </c>
    </row>
    <row r="489" spans="2:7" x14ac:dyDescent="0.35">
      <c r="B489" s="4" t="s">
        <v>185</v>
      </c>
      <c r="C489" s="4" t="s">
        <v>260</v>
      </c>
      <c r="D489" s="4" t="s">
        <v>740</v>
      </c>
      <c r="E489" s="7">
        <v>317.99</v>
      </c>
      <c r="F489" s="7">
        <v>12.89</v>
      </c>
      <c r="G489" s="7">
        <v>330.88</v>
      </c>
    </row>
    <row r="490" spans="2:7" x14ac:dyDescent="0.35">
      <c r="B490" s="4" t="s">
        <v>185</v>
      </c>
      <c r="C490" s="4" t="s">
        <v>261</v>
      </c>
      <c r="D490" s="4" t="s">
        <v>744</v>
      </c>
      <c r="E490" s="7">
        <v>330.22</v>
      </c>
      <c r="F490" s="7">
        <v>12.89</v>
      </c>
      <c r="G490" s="7">
        <v>343.11</v>
      </c>
    </row>
    <row r="491" spans="2:7" x14ac:dyDescent="0.35">
      <c r="B491" s="4" t="s">
        <v>185</v>
      </c>
      <c r="C491" s="4" t="s">
        <v>262</v>
      </c>
      <c r="D491" s="4" t="s">
        <v>745</v>
      </c>
      <c r="E491" s="7">
        <v>151.41</v>
      </c>
      <c r="F491" s="7">
        <v>0</v>
      </c>
      <c r="G491" s="7">
        <v>151.41</v>
      </c>
    </row>
    <row r="492" spans="2:7" x14ac:dyDescent="0.35">
      <c r="B492" s="4" t="s">
        <v>185</v>
      </c>
      <c r="C492" s="4" t="s">
        <v>263</v>
      </c>
      <c r="D492" s="4" t="s">
        <v>749</v>
      </c>
      <c r="E492" s="7">
        <v>309.23</v>
      </c>
      <c r="F492" s="7">
        <v>0</v>
      </c>
      <c r="G492" s="7">
        <v>309.23</v>
      </c>
    </row>
    <row r="493" spans="2:7" x14ac:dyDescent="0.35">
      <c r="B493" s="4" t="s">
        <v>185</v>
      </c>
      <c r="C493" s="4" t="s">
        <v>264</v>
      </c>
      <c r="D493" s="4" t="s">
        <v>753</v>
      </c>
      <c r="E493" s="7">
        <v>354.37</v>
      </c>
      <c r="F493" s="7">
        <v>0</v>
      </c>
      <c r="G493" s="7">
        <v>354.37</v>
      </c>
    </row>
    <row r="494" spans="2:7" x14ac:dyDescent="0.35">
      <c r="B494" s="4" t="s">
        <v>185</v>
      </c>
      <c r="C494" s="4" t="s">
        <v>265</v>
      </c>
      <c r="D494" s="4" t="s">
        <v>757</v>
      </c>
      <c r="E494" s="7">
        <v>183.18</v>
      </c>
      <c r="F494" s="7">
        <v>0</v>
      </c>
      <c r="G494" s="7">
        <v>183.18</v>
      </c>
    </row>
    <row r="495" spans="2:7" x14ac:dyDescent="0.35">
      <c r="B495" s="4" t="s">
        <v>185</v>
      </c>
      <c r="C495" s="4" t="s">
        <v>266</v>
      </c>
      <c r="D495" s="4" t="s">
        <v>746</v>
      </c>
      <c r="E495" s="7">
        <v>185.12</v>
      </c>
      <c r="F495" s="7">
        <v>9.66</v>
      </c>
      <c r="G495" s="7">
        <v>194.78</v>
      </c>
    </row>
    <row r="496" spans="2:7" x14ac:dyDescent="0.35">
      <c r="B496" s="4" t="s">
        <v>185</v>
      </c>
      <c r="C496" s="4" t="s">
        <v>267</v>
      </c>
      <c r="D496" s="4" t="s">
        <v>750</v>
      </c>
      <c r="E496" s="7">
        <v>355.05</v>
      </c>
      <c r="F496" s="7">
        <v>9.66</v>
      </c>
      <c r="G496" s="7">
        <v>364.71000000000004</v>
      </c>
    </row>
    <row r="497" spans="1:7" x14ac:dyDescent="0.35">
      <c r="A497"/>
      <c r="B497" s="4" t="s">
        <v>185</v>
      </c>
      <c r="C497" s="4" t="s">
        <v>268</v>
      </c>
      <c r="D497" s="4" t="s">
        <v>754</v>
      </c>
      <c r="E497" s="7">
        <v>391.36</v>
      </c>
      <c r="F497" s="7">
        <v>11.25</v>
      </c>
      <c r="G497" s="7">
        <v>402.61</v>
      </c>
    </row>
    <row r="498" spans="1:7" x14ac:dyDescent="0.35">
      <c r="A498"/>
      <c r="B498" s="4" t="s">
        <v>185</v>
      </c>
      <c r="C498" s="4" t="s">
        <v>269</v>
      </c>
      <c r="D498" s="4" t="s">
        <v>758</v>
      </c>
      <c r="E498" s="7">
        <v>243.67</v>
      </c>
      <c r="F498" s="7">
        <v>9.66</v>
      </c>
      <c r="G498" s="7">
        <v>253.32999999999998</v>
      </c>
    </row>
    <row r="499" spans="1:7" x14ac:dyDescent="0.35">
      <c r="A499"/>
      <c r="B499" s="4" t="s">
        <v>185</v>
      </c>
      <c r="C499" s="4" t="s">
        <v>270</v>
      </c>
      <c r="D499" s="4" t="s">
        <v>747</v>
      </c>
      <c r="E499" s="7">
        <v>142.62</v>
      </c>
      <c r="F499" s="7">
        <v>0</v>
      </c>
      <c r="G499" s="7">
        <v>142.62</v>
      </c>
    </row>
    <row r="500" spans="1:7" x14ac:dyDescent="0.35">
      <c r="A500"/>
      <c r="B500" s="4" t="s">
        <v>185</v>
      </c>
      <c r="C500" s="4" t="s">
        <v>271</v>
      </c>
      <c r="D500" s="4" t="s">
        <v>751</v>
      </c>
      <c r="E500" s="7">
        <v>312.95999999999998</v>
      </c>
      <c r="F500" s="7">
        <v>0</v>
      </c>
      <c r="G500" s="7">
        <v>312.95999999999998</v>
      </c>
    </row>
    <row r="501" spans="1:7" x14ac:dyDescent="0.35">
      <c r="A501"/>
      <c r="B501" s="4" t="s">
        <v>185</v>
      </c>
      <c r="C501" s="4" t="s">
        <v>272</v>
      </c>
      <c r="D501" s="4" t="s">
        <v>755</v>
      </c>
      <c r="E501" s="7">
        <v>360.14</v>
      </c>
      <c r="F501" s="7">
        <v>0</v>
      </c>
      <c r="G501" s="7">
        <v>360.14</v>
      </c>
    </row>
    <row r="502" spans="1:7" x14ac:dyDescent="0.35">
      <c r="A502"/>
      <c r="B502" s="4" t="s">
        <v>185</v>
      </c>
      <c r="C502" s="4" t="s">
        <v>273</v>
      </c>
      <c r="D502" s="4" t="s">
        <v>759</v>
      </c>
      <c r="E502" s="7">
        <v>209.1</v>
      </c>
      <c r="F502" s="7">
        <v>0</v>
      </c>
      <c r="G502" s="7">
        <v>209.1</v>
      </c>
    </row>
    <row r="503" spans="1:7" x14ac:dyDescent="0.35">
      <c r="A503"/>
      <c r="B503" s="4" t="s">
        <v>185</v>
      </c>
      <c r="C503" s="4" t="s">
        <v>274</v>
      </c>
      <c r="D503" s="4" t="s">
        <v>748</v>
      </c>
      <c r="E503" s="7">
        <v>192.43</v>
      </c>
      <c r="F503" s="7">
        <v>9.66</v>
      </c>
      <c r="G503" s="7">
        <v>202.09</v>
      </c>
    </row>
    <row r="504" spans="1:7" x14ac:dyDescent="0.35">
      <c r="A504"/>
      <c r="B504" s="4" t="s">
        <v>185</v>
      </c>
      <c r="C504" s="4" t="s">
        <v>275</v>
      </c>
      <c r="D504" s="4" t="s">
        <v>752</v>
      </c>
      <c r="E504" s="7">
        <v>389.64</v>
      </c>
      <c r="F504" s="7">
        <v>9.66</v>
      </c>
      <c r="G504" s="7">
        <v>399.3</v>
      </c>
    </row>
    <row r="505" spans="1:7" x14ac:dyDescent="0.35">
      <c r="A505"/>
      <c r="B505" s="4" t="s">
        <v>185</v>
      </c>
      <c r="C505" s="4" t="s">
        <v>276</v>
      </c>
      <c r="D505" s="4" t="s">
        <v>756</v>
      </c>
      <c r="E505" s="7">
        <v>460.11</v>
      </c>
      <c r="F505" s="7">
        <v>11.25</v>
      </c>
      <c r="G505" s="7">
        <v>471.36</v>
      </c>
    </row>
    <row r="506" spans="1:7" x14ac:dyDescent="0.35">
      <c r="A506"/>
      <c r="B506" s="4" t="s">
        <v>185</v>
      </c>
      <c r="C506" s="4" t="s">
        <v>277</v>
      </c>
      <c r="D506" s="4" t="s">
        <v>760</v>
      </c>
      <c r="E506" s="7">
        <v>269.44</v>
      </c>
      <c r="F506" s="7">
        <v>9.66</v>
      </c>
      <c r="G506" s="7">
        <v>279.10000000000002</v>
      </c>
    </row>
    <row r="507" spans="1:7" x14ac:dyDescent="0.35">
      <c r="A507"/>
      <c r="B507" s="4" t="s">
        <v>185</v>
      </c>
      <c r="C507" s="4" t="s">
        <v>278</v>
      </c>
      <c r="D507" s="4" t="s">
        <v>952</v>
      </c>
      <c r="E507" s="7">
        <v>80.63</v>
      </c>
      <c r="F507" s="7">
        <v>0</v>
      </c>
      <c r="G507" s="7">
        <v>80.63</v>
      </c>
    </row>
    <row r="508" spans="1:7" x14ac:dyDescent="0.35">
      <c r="A508"/>
      <c r="B508" s="4" t="s">
        <v>185</v>
      </c>
      <c r="C508" s="4" t="s">
        <v>279</v>
      </c>
      <c r="D508" s="4" t="s">
        <v>954</v>
      </c>
      <c r="E508" s="7">
        <v>130.02000000000001</v>
      </c>
      <c r="F508" s="7">
        <v>0</v>
      </c>
      <c r="G508" s="7">
        <v>130.02000000000001</v>
      </c>
    </row>
    <row r="509" spans="1:7" x14ac:dyDescent="0.35">
      <c r="A509"/>
      <c r="B509" s="4" t="s">
        <v>185</v>
      </c>
      <c r="C509" s="4" t="s">
        <v>280</v>
      </c>
      <c r="D509" s="4" t="s">
        <v>953</v>
      </c>
      <c r="E509" s="9">
        <v>131.80000000000001</v>
      </c>
      <c r="F509" s="9">
        <v>9.66</v>
      </c>
      <c r="G509" s="10">
        <v>141.46</v>
      </c>
    </row>
    <row r="510" spans="1:7" x14ac:dyDescent="0.35">
      <c r="B510" s="4" t="s">
        <v>185</v>
      </c>
      <c r="C510" s="4" t="s">
        <v>281</v>
      </c>
      <c r="D510" s="4" t="s">
        <v>955</v>
      </c>
      <c r="E510" s="9">
        <v>173.06</v>
      </c>
      <c r="F510" s="9">
        <v>9.66</v>
      </c>
      <c r="G510" s="9">
        <v>182.72</v>
      </c>
    </row>
    <row r="511" spans="1:7" x14ac:dyDescent="0.35">
      <c r="B511" s="4" t="s">
        <v>185</v>
      </c>
      <c r="C511" s="4" t="s">
        <v>282</v>
      </c>
      <c r="D511" s="4" t="s">
        <v>765</v>
      </c>
      <c r="E511" s="9">
        <v>166.56</v>
      </c>
      <c r="F511" s="9">
        <v>0</v>
      </c>
      <c r="G511" s="9">
        <v>166.56</v>
      </c>
    </row>
    <row r="512" spans="1:7" x14ac:dyDescent="0.35">
      <c r="B512" s="4" t="s">
        <v>185</v>
      </c>
      <c r="C512" s="4" t="s">
        <v>283</v>
      </c>
      <c r="D512" s="4" t="s">
        <v>769</v>
      </c>
      <c r="E512" s="9">
        <v>217.21</v>
      </c>
      <c r="F512" s="9">
        <v>0</v>
      </c>
      <c r="G512" s="9">
        <v>217.21</v>
      </c>
    </row>
    <row r="513" spans="2:7" x14ac:dyDescent="0.35">
      <c r="B513" s="4" t="s">
        <v>185</v>
      </c>
      <c r="C513" s="4" t="s">
        <v>284</v>
      </c>
      <c r="D513" s="4" t="s">
        <v>773</v>
      </c>
      <c r="E513" s="9">
        <v>241.07</v>
      </c>
      <c r="F513" s="9">
        <v>0</v>
      </c>
      <c r="G513" s="9">
        <v>241.07</v>
      </c>
    </row>
    <row r="514" spans="2:7" x14ac:dyDescent="0.35">
      <c r="B514" s="4" t="s">
        <v>185</v>
      </c>
      <c r="C514" s="4" t="s">
        <v>285</v>
      </c>
      <c r="D514" s="4" t="s">
        <v>766</v>
      </c>
      <c r="E514" s="9">
        <v>208.17</v>
      </c>
      <c r="F514" s="9">
        <v>9.66</v>
      </c>
      <c r="G514" s="9">
        <v>217.82999999999998</v>
      </c>
    </row>
    <row r="515" spans="2:7" x14ac:dyDescent="0.35">
      <c r="B515" s="4" t="s">
        <v>185</v>
      </c>
      <c r="C515" s="4" t="s">
        <v>286</v>
      </c>
      <c r="D515" s="4" t="s">
        <v>770</v>
      </c>
      <c r="E515" s="9">
        <v>272.2</v>
      </c>
      <c r="F515" s="9">
        <v>11.24</v>
      </c>
      <c r="G515" s="9">
        <v>283.44</v>
      </c>
    </row>
    <row r="516" spans="2:7" x14ac:dyDescent="0.35">
      <c r="B516" s="4" t="s">
        <v>185</v>
      </c>
      <c r="C516" s="4" t="s">
        <v>287</v>
      </c>
      <c r="D516" s="4" t="s">
        <v>774</v>
      </c>
      <c r="E516" s="9">
        <v>293.87</v>
      </c>
      <c r="F516" s="9">
        <v>13.34</v>
      </c>
      <c r="G516" s="9">
        <v>307.20999999999998</v>
      </c>
    </row>
    <row r="517" spans="2:7" x14ac:dyDescent="0.35">
      <c r="B517" s="4" t="s">
        <v>185</v>
      </c>
      <c r="C517" s="4" t="s">
        <v>288</v>
      </c>
      <c r="D517" s="4" t="s">
        <v>767</v>
      </c>
      <c r="E517" s="9">
        <v>181.06</v>
      </c>
      <c r="F517" s="9">
        <v>0</v>
      </c>
      <c r="G517" s="9">
        <v>181.06</v>
      </c>
    </row>
    <row r="518" spans="2:7" x14ac:dyDescent="0.35">
      <c r="B518" s="4" t="s">
        <v>185</v>
      </c>
      <c r="C518" s="4" t="s">
        <v>289</v>
      </c>
      <c r="D518" s="4" t="s">
        <v>771</v>
      </c>
      <c r="E518" s="9">
        <v>238.65</v>
      </c>
      <c r="F518" s="9">
        <v>0</v>
      </c>
      <c r="G518" s="9">
        <v>238.65</v>
      </c>
    </row>
    <row r="519" spans="2:7" x14ac:dyDescent="0.35">
      <c r="B519" s="4" t="s">
        <v>185</v>
      </c>
      <c r="C519" s="4" t="s">
        <v>290</v>
      </c>
      <c r="D519" s="4" t="s">
        <v>775</v>
      </c>
      <c r="E519" s="9">
        <v>268.44</v>
      </c>
      <c r="F519" s="9">
        <v>0</v>
      </c>
      <c r="G519" s="9">
        <v>268.44</v>
      </c>
    </row>
    <row r="520" spans="2:7" x14ac:dyDescent="0.35">
      <c r="B520" s="4" t="s">
        <v>185</v>
      </c>
      <c r="C520" s="4" t="s">
        <v>291</v>
      </c>
      <c r="D520" s="4" t="s">
        <v>768</v>
      </c>
      <c r="E520" s="9">
        <v>223.14</v>
      </c>
      <c r="F520" s="9">
        <v>9.66</v>
      </c>
      <c r="G520" s="9">
        <v>232.79999999999998</v>
      </c>
    </row>
    <row r="521" spans="2:7" x14ac:dyDescent="0.35">
      <c r="B521" s="4" t="s">
        <v>185</v>
      </c>
      <c r="C521" s="4" t="s">
        <v>292</v>
      </c>
      <c r="D521" s="4" t="s">
        <v>772</v>
      </c>
      <c r="E521" s="9">
        <v>294.92</v>
      </c>
      <c r="F521" s="9">
        <v>11.24</v>
      </c>
      <c r="G521" s="9">
        <v>306.16000000000003</v>
      </c>
    </row>
    <row r="522" spans="2:7" x14ac:dyDescent="0.35">
      <c r="B522" s="4" t="s">
        <v>185</v>
      </c>
      <c r="C522" s="4" t="s">
        <v>293</v>
      </c>
      <c r="D522" s="4" t="s">
        <v>776</v>
      </c>
      <c r="E522" s="9">
        <v>323.52999999999997</v>
      </c>
      <c r="F522" s="9">
        <v>13.34</v>
      </c>
      <c r="G522" s="9">
        <v>336.86999999999995</v>
      </c>
    </row>
    <row r="523" spans="2:7" x14ac:dyDescent="0.35">
      <c r="B523" s="4" t="s">
        <v>185</v>
      </c>
      <c r="C523" s="4" t="s">
        <v>508</v>
      </c>
      <c r="D523" s="4" t="s">
        <v>509</v>
      </c>
      <c r="E523" s="9">
        <v>49.68</v>
      </c>
      <c r="F523" s="9">
        <v>8.94</v>
      </c>
      <c r="G523" s="9">
        <v>58.62</v>
      </c>
    </row>
    <row r="524" spans="2:7" x14ac:dyDescent="0.35">
      <c r="B524" s="4" t="s">
        <v>185</v>
      </c>
      <c r="C524" s="4" t="s">
        <v>510</v>
      </c>
      <c r="D524" s="4" t="s">
        <v>511</v>
      </c>
      <c r="E524" s="9">
        <v>56.28</v>
      </c>
      <c r="F524" s="9">
        <v>10.69</v>
      </c>
      <c r="G524" s="9">
        <v>66.97</v>
      </c>
    </row>
    <row r="525" spans="2:7" x14ac:dyDescent="0.35">
      <c r="B525" s="4" t="s">
        <v>185</v>
      </c>
      <c r="C525" s="4" t="s">
        <v>512</v>
      </c>
      <c r="D525" s="4" t="s">
        <v>513</v>
      </c>
      <c r="E525" s="9">
        <v>47.74</v>
      </c>
      <c r="F525" s="9">
        <v>9.6199999999999992</v>
      </c>
      <c r="G525" s="9">
        <v>57.36</v>
      </c>
    </row>
    <row r="526" spans="2:7" x14ac:dyDescent="0.35">
      <c r="B526" s="4" t="s">
        <v>185</v>
      </c>
      <c r="C526" s="4" t="s">
        <v>514</v>
      </c>
      <c r="D526" s="4" t="s">
        <v>515</v>
      </c>
      <c r="E526" s="9">
        <v>61.74</v>
      </c>
      <c r="F526" s="9">
        <v>10.7</v>
      </c>
      <c r="G526" s="9">
        <v>72.44</v>
      </c>
    </row>
    <row r="527" spans="2:7" x14ac:dyDescent="0.35">
      <c r="B527" s="4" t="s">
        <v>185</v>
      </c>
      <c r="C527" s="4" t="s">
        <v>516</v>
      </c>
      <c r="D527" s="4" t="s">
        <v>517</v>
      </c>
      <c r="E527" s="9">
        <v>76.760000000000005</v>
      </c>
      <c r="F527" s="9">
        <v>16.649999999999999</v>
      </c>
      <c r="G527" s="9">
        <v>93.41</v>
      </c>
    </row>
    <row r="528" spans="2:7" x14ac:dyDescent="0.35">
      <c r="B528" s="4" t="s">
        <v>185</v>
      </c>
      <c r="C528" s="4" t="s">
        <v>138</v>
      </c>
      <c r="D528" s="4" t="s">
        <v>983</v>
      </c>
      <c r="E528" s="9">
        <v>28.25</v>
      </c>
      <c r="F528" s="9">
        <v>7.45</v>
      </c>
      <c r="G528" s="9">
        <v>35.700000000000003</v>
      </c>
    </row>
    <row r="529" spans="2:7" x14ac:dyDescent="0.35">
      <c r="B529" s="4" t="s">
        <v>185</v>
      </c>
      <c r="C529" s="4" t="s">
        <v>139</v>
      </c>
      <c r="D529" s="4" t="s">
        <v>544</v>
      </c>
      <c r="E529" s="9">
        <v>45.18</v>
      </c>
      <c r="F529" s="9">
        <v>8.6199999999999992</v>
      </c>
      <c r="G529" s="9">
        <v>53.8</v>
      </c>
    </row>
    <row r="530" spans="2:7" x14ac:dyDescent="0.35">
      <c r="B530" s="4" t="s">
        <v>185</v>
      </c>
      <c r="C530" s="4" t="s">
        <v>140</v>
      </c>
      <c r="D530" s="4" t="s">
        <v>545</v>
      </c>
      <c r="E530" s="9">
        <v>45.18</v>
      </c>
      <c r="F530" s="9">
        <v>8.6999999999999993</v>
      </c>
      <c r="G530" s="9">
        <v>53.879999999999995</v>
      </c>
    </row>
    <row r="531" spans="2:7" x14ac:dyDescent="0.35">
      <c r="B531" s="4" t="s">
        <v>185</v>
      </c>
      <c r="C531" s="4" t="s">
        <v>382</v>
      </c>
      <c r="D531" s="4" t="s">
        <v>984</v>
      </c>
      <c r="E531" s="9">
        <v>86.49</v>
      </c>
      <c r="F531" s="9">
        <v>10.050000000000001</v>
      </c>
      <c r="G531" s="9">
        <v>96.539999999999992</v>
      </c>
    </row>
    <row r="532" spans="2:7" x14ac:dyDescent="0.35">
      <c r="B532" s="4" t="s">
        <v>185</v>
      </c>
      <c r="C532" s="4" t="s">
        <v>141</v>
      </c>
      <c r="D532" s="4" t="s">
        <v>543</v>
      </c>
      <c r="E532" s="9">
        <v>86.48</v>
      </c>
      <c r="F532" s="9">
        <v>8.6</v>
      </c>
      <c r="G532" s="9">
        <v>95.08</v>
      </c>
    </row>
    <row r="533" spans="2:7" x14ac:dyDescent="0.35">
      <c r="B533" s="4" t="s">
        <v>185</v>
      </c>
      <c r="C533" s="4" t="s">
        <v>142</v>
      </c>
      <c r="D533" s="4" t="s">
        <v>547</v>
      </c>
      <c r="E533" s="9">
        <v>40.299999999999997</v>
      </c>
      <c r="F533" s="9">
        <v>12.92</v>
      </c>
      <c r="G533" s="9">
        <v>53.22</v>
      </c>
    </row>
    <row r="534" spans="2:7" x14ac:dyDescent="0.35">
      <c r="B534" s="4" t="s">
        <v>185</v>
      </c>
      <c r="C534" s="4" t="s">
        <v>143</v>
      </c>
      <c r="D534" s="4" t="s">
        <v>548</v>
      </c>
      <c r="E534" s="9">
        <v>50.4</v>
      </c>
      <c r="F534" s="9">
        <v>10.050000000000001</v>
      </c>
      <c r="G534" s="9">
        <v>60.45</v>
      </c>
    </row>
    <row r="535" spans="2:7" x14ac:dyDescent="0.35">
      <c r="B535" s="4" t="s">
        <v>185</v>
      </c>
      <c r="C535" s="4" t="s">
        <v>144</v>
      </c>
      <c r="D535" s="4" t="s">
        <v>549</v>
      </c>
      <c r="E535" s="9">
        <v>50.42</v>
      </c>
      <c r="F535" s="9">
        <v>12.92</v>
      </c>
      <c r="G535" s="9">
        <v>63.34</v>
      </c>
    </row>
    <row r="536" spans="2:7" x14ac:dyDescent="0.35">
      <c r="B536" s="4" t="s">
        <v>185</v>
      </c>
      <c r="C536" s="4" t="s">
        <v>145</v>
      </c>
      <c r="D536" s="4" t="s">
        <v>550</v>
      </c>
      <c r="E536" s="9">
        <v>57</v>
      </c>
      <c r="F536" s="9">
        <v>10.050000000000001</v>
      </c>
      <c r="G536" s="9">
        <v>67.05</v>
      </c>
    </row>
    <row r="537" spans="2:7" x14ac:dyDescent="0.35">
      <c r="B537" s="4" t="s">
        <v>185</v>
      </c>
      <c r="C537" s="4" t="s">
        <v>146</v>
      </c>
      <c r="D537" s="4" t="s">
        <v>551</v>
      </c>
      <c r="E537" s="9">
        <v>57</v>
      </c>
      <c r="F537" s="9">
        <v>10.84</v>
      </c>
      <c r="G537" s="9">
        <v>67.84</v>
      </c>
    </row>
    <row r="538" spans="2:7" x14ac:dyDescent="0.35">
      <c r="B538" s="4" t="s">
        <v>185</v>
      </c>
      <c r="C538" s="4" t="s">
        <v>147</v>
      </c>
      <c r="D538" s="4" t="s">
        <v>552</v>
      </c>
      <c r="E538" s="9">
        <v>45.21</v>
      </c>
      <c r="F538" s="9">
        <v>7.53</v>
      </c>
      <c r="G538" s="9">
        <v>52.74</v>
      </c>
    </row>
    <row r="539" spans="2:7" x14ac:dyDescent="0.35">
      <c r="B539" s="4" t="s">
        <v>185</v>
      </c>
      <c r="C539" s="4" t="s">
        <v>148</v>
      </c>
      <c r="D539" s="4" t="s">
        <v>553</v>
      </c>
      <c r="E539" s="9">
        <v>57.28</v>
      </c>
      <c r="F539" s="9">
        <v>7.53</v>
      </c>
      <c r="G539" s="9">
        <v>64.81</v>
      </c>
    </row>
    <row r="540" spans="2:7" x14ac:dyDescent="0.35">
      <c r="B540" s="4" t="s">
        <v>185</v>
      </c>
      <c r="C540" s="4" t="s">
        <v>149</v>
      </c>
      <c r="D540" s="4" t="s">
        <v>554</v>
      </c>
      <c r="E540" s="9">
        <v>70.760000000000005</v>
      </c>
      <c r="F540" s="9">
        <v>8.7799999999999994</v>
      </c>
      <c r="G540" s="9">
        <v>79.540000000000006</v>
      </c>
    </row>
    <row r="541" spans="2:7" x14ac:dyDescent="0.35">
      <c r="B541" s="4" t="s">
        <v>185</v>
      </c>
      <c r="C541" s="4" t="s">
        <v>150</v>
      </c>
      <c r="D541" s="4" t="s">
        <v>555</v>
      </c>
      <c r="E541" s="9">
        <v>43.82</v>
      </c>
      <c r="F541" s="9">
        <v>7.53</v>
      </c>
      <c r="G541" s="9">
        <v>51.35</v>
      </c>
    </row>
    <row r="542" spans="2:7" x14ac:dyDescent="0.35">
      <c r="B542" s="4" t="s">
        <v>185</v>
      </c>
      <c r="C542" s="4" t="s">
        <v>151</v>
      </c>
      <c r="D542" s="4" t="s">
        <v>556</v>
      </c>
      <c r="E542" s="9">
        <v>48.52</v>
      </c>
      <c r="F542" s="9">
        <v>7.53</v>
      </c>
      <c r="G542" s="9">
        <v>56.050000000000004</v>
      </c>
    </row>
    <row r="543" spans="2:7" x14ac:dyDescent="0.35">
      <c r="B543" s="4" t="s">
        <v>185</v>
      </c>
      <c r="C543" s="4" t="s">
        <v>152</v>
      </c>
      <c r="D543" s="4" t="s">
        <v>557</v>
      </c>
      <c r="E543" s="9">
        <v>57.71</v>
      </c>
      <c r="F543" s="9">
        <v>8.76</v>
      </c>
      <c r="G543" s="9">
        <v>66.47</v>
      </c>
    </row>
    <row r="544" spans="2:7" x14ac:dyDescent="0.35">
      <c r="B544" s="4" t="s">
        <v>185</v>
      </c>
      <c r="C544" s="4" t="s">
        <v>153</v>
      </c>
      <c r="D544" s="4" t="s">
        <v>558</v>
      </c>
      <c r="E544" s="9">
        <v>57.72</v>
      </c>
      <c r="F544" s="9">
        <v>10.4</v>
      </c>
      <c r="G544" s="9">
        <v>68.12</v>
      </c>
    </row>
    <row r="545" spans="2:7" x14ac:dyDescent="0.35">
      <c r="B545" s="4" t="s">
        <v>185</v>
      </c>
      <c r="C545" s="4" t="s">
        <v>956</v>
      </c>
      <c r="D545" s="4" t="s">
        <v>778</v>
      </c>
      <c r="E545" s="9">
        <v>8.51</v>
      </c>
      <c r="F545" s="9">
        <v>0</v>
      </c>
      <c r="G545" s="9">
        <v>8.51</v>
      </c>
    </row>
    <row r="546" spans="2:7" x14ac:dyDescent="0.35">
      <c r="B546" s="4" t="s">
        <v>185</v>
      </c>
      <c r="C546" s="4" t="s">
        <v>957</v>
      </c>
      <c r="D546" s="4" t="s">
        <v>780</v>
      </c>
      <c r="E546" s="9">
        <v>19.309999999999999</v>
      </c>
      <c r="F546" s="9">
        <v>0</v>
      </c>
      <c r="G546" s="9">
        <v>19.309999999999999</v>
      </c>
    </row>
    <row r="547" spans="2:7" x14ac:dyDescent="0.35">
      <c r="B547" s="4" t="s">
        <v>185</v>
      </c>
      <c r="C547" s="4" t="s">
        <v>960</v>
      </c>
      <c r="D547" s="4" t="s">
        <v>529</v>
      </c>
      <c r="E547" s="9">
        <v>8.51</v>
      </c>
      <c r="F547" s="9">
        <v>0</v>
      </c>
      <c r="G547" s="9">
        <v>8.51</v>
      </c>
    </row>
    <row r="548" spans="2:7" x14ac:dyDescent="0.35">
      <c r="B548" s="4" t="s">
        <v>185</v>
      </c>
      <c r="C548" s="4" t="s">
        <v>961</v>
      </c>
      <c r="D548" s="4" t="s">
        <v>531</v>
      </c>
      <c r="E548" s="9">
        <v>19.309999999999999</v>
      </c>
      <c r="F548" s="9">
        <v>0</v>
      </c>
      <c r="G548" s="9">
        <v>19.309999999999999</v>
      </c>
    </row>
    <row r="549" spans="2:7" x14ac:dyDescent="0.35">
      <c r="B549" s="4" t="s">
        <v>185</v>
      </c>
      <c r="C549" s="4" t="s">
        <v>962</v>
      </c>
      <c r="D549" s="4" t="s">
        <v>533</v>
      </c>
      <c r="E549" s="9">
        <v>26.41</v>
      </c>
      <c r="F549" s="9">
        <v>0</v>
      </c>
      <c r="G549" s="9">
        <v>26.41</v>
      </c>
    </row>
    <row r="550" spans="2:7" x14ac:dyDescent="0.35">
      <c r="B550" s="4" t="s">
        <v>185</v>
      </c>
      <c r="C550" s="4" t="s">
        <v>963</v>
      </c>
      <c r="D550" s="4" t="s">
        <v>535</v>
      </c>
      <c r="E550" s="9">
        <v>36.43</v>
      </c>
      <c r="F550" s="9">
        <v>0</v>
      </c>
      <c r="G550" s="9">
        <v>36.43</v>
      </c>
    </row>
    <row r="551" spans="2:7" x14ac:dyDescent="0.35">
      <c r="B551" s="4" t="s">
        <v>185</v>
      </c>
      <c r="C551" s="4" t="s">
        <v>964</v>
      </c>
      <c r="D551" s="4" t="s">
        <v>537</v>
      </c>
      <c r="E551" s="9">
        <v>50.89</v>
      </c>
      <c r="F551" s="9">
        <v>0</v>
      </c>
      <c r="G551" s="9">
        <v>50.89</v>
      </c>
    </row>
    <row r="552" spans="2:7" x14ac:dyDescent="0.35">
      <c r="B552" s="4" t="s">
        <v>185</v>
      </c>
      <c r="C552" s="4" t="s">
        <v>965</v>
      </c>
      <c r="D552" s="4" t="s">
        <v>539</v>
      </c>
      <c r="E552" s="9">
        <v>70.44</v>
      </c>
      <c r="F552" s="9">
        <v>0</v>
      </c>
      <c r="G552" s="9">
        <v>70.44</v>
      </c>
    </row>
    <row r="553" spans="2:7" x14ac:dyDescent="0.35">
      <c r="B553" s="4" t="s">
        <v>185</v>
      </c>
      <c r="C553" s="4" t="s">
        <v>967</v>
      </c>
      <c r="D553" s="4" t="s">
        <v>541</v>
      </c>
      <c r="E553" s="9">
        <v>104.29</v>
      </c>
      <c r="F553" s="9">
        <v>0</v>
      </c>
      <c r="G553" s="9">
        <v>104.29</v>
      </c>
    </row>
    <row r="554" spans="2:7" x14ac:dyDescent="0.35">
      <c r="B554" s="4" t="s">
        <v>185</v>
      </c>
      <c r="C554" s="4" t="s">
        <v>959</v>
      </c>
      <c r="D554" s="4" t="s">
        <v>570</v>
      </c>
      <c r="E554" s="9">
        <v>8.51</v>
      </c>
      <c r="F554" s="9">
        <v>0</v>
      </c>
      <c r="G554" s="9">
        <v>8.51</v>
      </c>
    </row>
    <row r="555" spans="2:7" x14ac:dyDescent="0.35">
      <c r="B555" s="4" t="s">
        <v>185</v>
      </c>
      <c r="C555" s="4" t="s">
        <v>383</v>
      </c>
      <c r="D555" s="4" t="s">
        <v>573</v>
      </c>
      <c r="E555" s="9">
        <v>19.309999999999999</v>
      </c>
      <c r="F555" s="9">
        <v>0</v>
      </c>
      <c r="G555" s="9">
        <v>19.309999999999999</v>
      </c>
    </row>
    <row r="556" spans="2:7" x14ac:dyDescent="0.35">
      <c r="B556" s="4" t="s">
        <v>185</v>
      </c>
      <c r="C556" s="4" t="s">
        <v>384</v>
      </c>
      <c r="D556" s="4" t="s">
        <v>574</v>
      </c>
      <c r="E556" s="9">
        <v>26.41</v>
      </c>
      <c r="F556" s="9">
        <v>0</v>
      </c>
      <c r="G556" s="9">
        <v>26.41</v>
      </c>
    </row>
    <row r="557" spans="2:7" x14ac:dyDescent="0.35">
      <c r="B557" s="4" t="s">
        <v>185</v>
      </c>
      <c r="C557" s="4" t="s">
        <v>385</v>
      </c>
      <c r="D557" s="4" t="s">
        <v>575</v>
      </c>
      <c r="E557" s="9">
        <v>36.43</v>
      </c>
      <c r="F557" s="9">
        <v>0</v>
      </c>
      <c r="G557" s="9">
        <v>36.43</v>
      </c>
    </row>
    <row r="558" spans="2:7" x14ac:dyDescent="0.35">
      <c r="B558" s="4" t="s">
        <v>185</v>
      </c>
      <c r="C558" s="4" t="s">
        <v>386</v>
      </c>
      <c r="D558" s="4" t="s">
        <v>576</v>
      </c>
      <c r="E558" s="9">
        <v>50.89</v>
      </c>
      <c r="F558" s="9">
        <v>0</v>
      </c>
      <c r="G558" s="9">
        <v>50.89</v>
      </c>
    </row>
    <row r="559" spans="2:7" x14ac:dyDescent="0.35">
      <c r="B559" s="4" t="s">
        <v>185</v>
      </c>
      <c r="C559" s="4" t="s">
        <v>387</v>
      </c>
      <c r="D559" s="4" t="s">
        <v>577</v>
      </c>
      <c r="E559" s="9">
        <v>70.44</v>
      </c>
      <c r="F559" s="9">
        <v>0</v>
      </c>
      <c r="G559" s="9">
        <v>70.44</v>
      </c>
    </row>
    <row r="560" spans="2:7" x14ac:dyDescent="0.35">
      <c r="B560" s="4" t="s">
        <v>185</v>
      </c>
      <c r="C560" s="4" t="s">
        <v>966</v>
      </c>
      <c r="D560" s="4" t="s">
        <v>572</v>
      </c>
      <c r="E560" s="9">
        <v>104.29</v>
      </c>
      <c r="F560" s="9">
        <v>0</v>
      </c>
      <c r="G560" s="9">
        <v>104.29</v>
      </c>
    </row>
    <row r="561" spans="2:7" x14ac:dyDescent="0.35">
      <c r="B561" s="4" t="s">
        <v>185</v>
      </c>
      <c r="C561" s="4" t="s">
        <v>294</v>
      </c>
      <c r="D561" s="4" t="s">
        <v>791</v>
      </c>
      <c r="E561" s="9">
        <v>48.56</v>
      </c>
      <c r="F561" s="9">
        <v>0</v>
      </c>
      <c r="G561" s="9">
        <v>48.56</v>
      </c>
    </row>
    <row r="562" spans="2:7" x14ac:dyDescent="0.35">
      <c r="B562" s="4" t="s">
        <v>185</v>
      </c>
      <c r="C562" s="4" t="s">
        <v>295</v>
      </c>
      <c r="D562" s="4" t="s">
        <v>782</v>
      </c>
      <c r="E562" s="9">
        <v>35.380000000000003</v>
      </c>
      <c r="F562" s="9">
        <v>0</v>
      </c>
      <c r="G562" s="9">
        <v>35.380000000000003</v>
      </c>
    </row>
    <row r="563" spans="2:7" x14ac:dyDescent="0.35">
      <c r="B563" s="4" t="s">
        <v>185</v>
      </c>
      <c r="C563" s="4" t="s">
        <v>986</v>
      </c>
      <c r="D563" s="4" t="s">
        <v>987</v>
      </c>
      <c r="E563" s="9">
        <v>65.12</v>
      </c>
      <c r="F563" s="9">
        <v>0</v>
      </c>
      <c r="G563" s="9">
        <v>65.12</v>
      </c>
    </row>
    <row r="564" spans="2:7" x14ac:dyDescent="0.35">
      <c r="B564" s="4" t="s">
        <v>185</v>
      </c>
      <c r="C564" s="4" t="s">
        <v>990</v>
      </c>
      <c r="D564" s="4" t="s">
        <v>991</v>
      </c>
      <c r="E564" s="9">
        <v>149.56</v>
      </c>
      <c r="F564" s="9">
        <v>0</v>
      </c>
      <c r="G564" s="9">
        <v>149.56</v>
      </c>
    </row>
    <row r="565" spans="2:7" x14ac:dyDescent="0.35">
      <c r="B565" s="4" t="s">
        <v>185</v>
      </c>
      <c r="C565" s="4" t="s">
        <v>988</v>
      </c>
      <c r="D565" s="4" t="s">
        <v>989</v>
      </c>
      <c r="E565" s="9">
        <v>273.23</v>
      </c>
      <c r="F565" s="9">
        <v>0</v>
      </c>
      <c r="G565" s="9">
        <v>273.23</v>
      </c>
    </row>
    <row r="566" spans="2:7" x14ac:dyDescent="0.35">
      <c r="B566" s="4" t="s">
        <v>185</v>
      </c>
      <c r="C566" s="4" t="s">
        <v>296</v>
      </c>
      <c r="D566" s="4" t="s">
        <v>1036</v>
      </c>
      <c r="E566" s="9">
        <v>52.74</v>
      </c>
      <c r="F566" s="9">
        <v>0</v>
      </c>
      <c r="G566" s="9">
        <v>52.74</v>
      </c>
    </row>
    <row r="567" spans="2:7" x14ac:dyDescent="0.35">
      <c r="B567" s="4" t="s">
        <v>185</v>
      </c>
      <c r="C567" s="4" t="s">
        <v>297</v>
      </c>
      <c r="D567" s="4" t="s">
        <v>802</v>
      </c>
      <c r="E567" s="9">
        <v>90.85</v>
      </c>
      <c r="F567" s="9">
        <v>0</v>
      </c>
      <c r="G567" s="9">
        <v>90.85</v>
      </c>
    </row>
    <row r="568" spans="2:7" x14ac:dyDescent="0.35">
      <c r="B568" s="4" t="s">
        <v>185</v>
      </c>
      <c r="C568" s="4" t="s">
        <v>298</v>
      </c>
      <c r="D568" s="4" t="s">
        <v>803</v>
      </c>
      <c r="E568" s="9">
        <v>115.1</v>
      </c>
      <c r="F568" s="9">
        <v>0</v>
      </c>
      <c r="G568" s="9">
        <v>115.1</v>
      </c>
    </row>
    <row r="569" spans="2:7" x14ac:dyDescent="0.35">
      <c r="B569" s="4" t="s">
        <v>185</v>
      </c>
      <c r="C569" s="4" t="s">
        <v>299</v>
      </c>
      <c r="D569" s="4" t="s">
        <v>804</v>
      </c>
      <c r="E569" s="9">
        <v>38.39</v>
      </c>
      <c r="F569" s="9">
        <v>0</v>
      </c>
      <c r="G569" s="9">
        <v>38.39</v>
      </c>
    </row>
    <row r="570" spans="2:7" x14ac:dyDescent="0.35">
      <c r="B570" s="4" t="s">
        <v>185</v>
      </c>
      <c r="C570" s="4" t="s">
        <v>300</v>
      </c>
      <c r="D570" s="4" t="s">
        <v>805</v>
      </c>
      <c r="E570" s="9">
        <v>23.38</v>
      </c>
      <c r="F570" s="9">
        <v>0</v>
      </c>
      <c r="G570" s="9">
        <v>23.38</v>
      </c>
    </row>
    <row r="571" spans="2:7" x14ac:dyDescent="0.35">
      <c r="B571" s="4" t="s">
        <v>185</v>
      </c>
      <c r="C571" s="4" t="s">
        <v>301</v>
      </c>
      <c r="D571" s="4" t="s">
        <v>806</v>
      </c>
      <c r="E571" s="9">
        <v>19.25</v>
      </c>
      <c r="F571" s="9">
        <v>0</v>
      </c>
      <c r="G571" s="9">
        <v>19.25</v>
      </c>
    </row>
    <row r="572" spans="2:7" x14ac:dyDescent="0.35">
      <c r="B572" s="4" t="s">
        <v>185</v>
      </c>
      <c r="C572" s="4" t="s">
        <v>302</v>
      </c>
      <c r="D572" s="4" t="s">
        <v>807</v>
      </c>
      <c r="E572" s="9">
        <v>286.58</v>
      </c>
      <c r="F572" s="9">
        <v>37.090000000000003</v>
      </c>
      <c r="G572" s="9">
        <v>323.66999999999996</v>
      </c>
    </row>
    <row r="573" spans="2:7" x14ac:dyDescent="0.35">
      <c r="B573" s="4" t="s">
        <v>185</v>
      </c>
      <c r="C573" s="4" t="s">
        <v>303</v>
      </c>
      <c r="D573" s="4" t="s">
        <v>785</v>
      </c>
      <c r="E573" s="9">
        <v>25.07</v>
      </c>
      <c r="F573" s="9">
        <v>0</v>
      </c>
      <c r="G573" s="9">
        <v>25.07</v>
      </c>
    </row>
    <row r="574" spans="2:7" x14ac:dyDescent="0.35">
      <c r="B574" s="4" t="s">
        <v>185</v>
      </c>
      <c r="C574" s="4" t="s">
        <v>304</v>
      </c>
      <c r="D574" s="4" t="s">
        <v>786</v>
      </c>
      <c r="E574" s="9">
        <v>30.71</v>
      </c>
      <c r="F574" s="9">
        <v>0</v>
      </c>
      <c r="G574" s="9">
        <v>30.71</v>
      </c>
    </row>
    <row r="575" spans="2:7" x14ac:dyDescent="0.35">
      <c r="B575" s="4" t="s">
        <v>185</v>
      </c>
      <c r="C575" s="4" t="s">
        <v>305</v>
      </c>
      <c r="D575" s="4" t="s">
        <v>787</v>
      </c>
      <c r="E575" s="9">
        <v>45.98</v>
      </c>
      <c r="F575" s="9">
        <v>0</v>
      </c>
      <c r="G575" s="9">
        <v>45.98</v>
      </c>
    </row>
    <row r="576" spans="2:7" x14ac:dyDescent="0.35">
      <c r="B576" s="4" t="s">
        <v>185</v>
      </c>
      <c r="C576" s="4" t="s">
        <v>306</v>
      </c>
      <c r="D576" s="4" t="s">
        <v>958</v>
      </c>
      <c r="E576" s="9">
        <v>77.37</v>
      </c>
      <c r="F576" s="9">
        <v>0</v>
      </c>
      <c r="G576" s="9">
        <v>77.37</v>
      </c>
    </row>
    <row r="577" spans="2:7" x14ac:dyDescent="0.35">
      <c r="B577" s="4" t="s">
        <v>185</v>
      </c>
      <c r="C577" s="4" t="s">
        <v>172</v>
      </c>
      <c r="D577" s="4" t="s">
        <v>559</v>
      </c>
      <c r="E577" s="9">
        <v>25.07</v>
      </c>
      <c r="F577" s="9">
        <v>20.46</v>
      </c>
      <c r="G577" s="9">
        <v>45.53</v>
      </c>
    </row>
    <row r="578" spans="2:7" x14ac:dyDescent="0.35">
      <c r="B578" s="4" t="s">
        <v>185</v>
      </c>
      <c r="C578" s="4" t="s">
        <v>173</v>
      </c>
      <c r="D578" s="4" t="s">
        <v>560</v>
      </c>
      <c r="E578" s="9">
        <v>30.71</v>
      </c>
      <c r="F578" s="9">
        <v>20.46</v>
      </c>
      <c r="G578" s="9">
        <v>51.17</v>
      </c>
    </row>
    <row r="579" spans="2:7" x14ac:dyDescent="0.35">
      <c r="B579" s="4" t="s">
        <v>185</v>
      </c>
      <c r="C579" s="4" t="s">
        <v>174</v>
      </c>
      <c r="D579" s="4" t="s">
        <v>985</v>
      </c>
      <c r="E579" s="9">
        <v>77.37</v>
      </c>
      <c r="F579" s="9">
        <v>20.46</v>
      </c>
      <c r="G579" s="9">
        <v>97.830000000000013</v>
      </c>
    </row>
    <row r="580" spans="2:7" x14ac:dyDescent="0.35">
      <c r="B580" s="4" t="s">
        <v>185</v>
      </c>
      <c r="C580" s="4" t="s">
        <v>175</v>
      </c>
      <c r="D580" s="4" t="s">
        <v>562</v>
      </c>
      <c r="E580" s="9">
        <v>45.98</v>
      </c>
      <c r="F580" s="9">
        <v>20.46</v>
      </c>
      <c r="G580" s="9">
        <v>66.44</v>
      </c>
    </row>
    <row r="581" spans="2:7" x14ac:dyDescent="0.35">
      <c r="B581" s="4" t="s">
        <v>185</v>
      </c>
      <c r="C581" s="4" t="s">
        <v>176</v>
      </c>
      <c r="D581" s="4" t="s">
        <v>563</v>
      </c>
      <c r="E581" s="9">
        <v>25.07</v>
      </c>
      <c r="F581" s="9">
        <v>20.46</v>
      </c>
      <c r="G581" s="9">
        <v>45.53</v>
      </c>
    </row>
    <row r="582" spans="2:7" x14ac:dyDescent="0.35">
      <c r="B582" s="4" t="s">
        <v>185</v>
      </c>
      <c r="C582" s="4" t="s">
        <v>177</v>
      </c>
      <c r="D582" s="4" t="s">
        <v>564</v>
      </c>
      <c r="E582" s="9">
        <v>30.71</v>
      </c>
      <c r="F582" s="9">
        <v>20.46</v>
      </c>
      <c r="G582" s="9">
        <v>51.17</v>
      </c>
    </row>
    <row r="583" spans="2:7" x14ac:dyDescent="0.35">
      <c r="B583" s="4" t="s">
        <v>185</v>
      </c>
      <c r="C583" s="4" t="s">
        <v>178</v>
      </c>
      <c r="D583" s="4" t="s">
        <v>565</v>
      </c>
      <c r="E583" s="9">
        <v>45.98</v>
      </c>
      <c r="F583" s="9">
        <v>20.46</v>
      </c>
      <c r="G583" s="9">
        <v>66.44</v>
      </c>
    </row>
    <row r="584" spans="2:7" x14ac:dyDescent="0.35">
      <c r="B584" s="4" t="s">
        <v>185</v>
      </c>
      <c r="C584" s="4" t="s">
        <v>179</v>
      </c>
      <c r="D584" s="4" t="s">
        <v>566</v>
      </c>
      <c r="E584" s="9">
        <v>25.07</v>
      </c>
      <c r="F584" s="9">
        <v>20.46</v>
      </c>
      <c r="G584" s="9">
        <v>45.53</v>
      </c>
    </row>
    <row r="585" spans="2:7" x14ac:dyDescent="0.35">
      <c r="B585" s="4" t="s">
        <v>185</v>
      </c>
      <c r="C585" s="4" t="s">
        <v>180</v>
      </c>
      <c r="D585" s="4" t="s">
        <v>567</v>
      </c>
      <c r="E585" s="9">
        <v>30.71</v>
      </c>
      <c r="F585" s="9">
        <v>20.46</v>
      </c>
      <c r="G585" s="9">
        <v>51.17</v>
      </c>
    </row>
    <row r="586" spans="2:7" x14ac:dyDescent="0.35">
      <c r="B586" s="4" t="s">
        <v>185</v>
      </c>
      <c r="C586" s="4" t="s">
        <v>181</v>
      </c>
      <c r="D586" s="4" t="s">
        <v>568</v>
      </c>
      <c r="E586" s="9">
        <v>45.98</v>
      </c>
      <c r="F586" s="9">
        <v>20.46</v>
      </c>
      <c r="G586" s="9">
        <v>66.44</v>
      </c>
    </row>
    <row r="587" spans="2:7" x14ac:dyDescent="0.35">
      <c r="B587" s="4" t="s">
        <v>185</v>
      </c>
      <c r="C587" s="4" t="s">
        <v>182</v>
      </c>
      <c r="D587" s="4" t="s">
        <v>578</v>
      </c>
      <c r="E587" s="9">
        <v>25.07</v>
      </c>
      <c r="F587" s="9">
        <v>20.46</v>
      </c>
      <c r="G587" s="9">
        <v>45.53</v>
      </c>
    </row>
    <row r="588" spans="2:7" x14ac:dyDescent="0.35">
      <c r="B588" s="4" t="s">
        <v>185</v>
      </c>
      <c r="C588" s="4" t="s">
        <v>183</v>
      </c>
      <c r="D588" s="4" t="s">
        <v>579</v>
      </c>
      <c r="E588" s="9">
        <v>30.71</v>
      </c>
      <c r="F588" s="9">
        <v>20.46</v>
      </c>
      <c r="G588" s="9">
        <v>51.17</v>
      </c>
    </row>
    <row r="589" spans="2:7" x14ac:dyDescent="0.35">
      <c r="B589" s="4" t="s">
        <v>185</v>
      </c>
      <c r="C589" s="4" t="s">
        <v>184</v>
      </c>
      <c r="D589" s="4" t="s">
        <v>580</v>
      </c>
      <c r="E589" s="9">
        <v>45.98</v>
      </c>
      <c r="F589" s="9">
        <v>20.46</v>
      </c>
      <c r="G589" s="9">
        <v>66.44</v>
      </c>
    </row>
    <row r="590" spans="2:7" x14ac:dyDescent="0.35">
      <c r="B590" s="4" t="s">
        <v>185</v>
      </c>
      <c r="C590" s="4" t="s">
        <v>1037</v>
      </c>
      <c r="D590" s="4" t="s">
        <v>974</v>
      </c>
      <c r="E590" s="9">
        <v>576.32000000000005</v>
      </c>
      <c r="F590" s="9">
        <v>0</v>
      </c>
      <c r="G590" s="9">
        <v>576.32000000000005</v>
      </c>
    </row>
    <row r="591" spans="2:7" x14ac:dyDescent="0.35">
      <c r="B591" s="4" t="s">
        <v>185</v>
      </c>
      <c r="C591" s="4" t="s">
        <v>1038</v>
      </c>
      <c r="D591" s="4" t="s">
        <v>976</v>
      </c>
      <c r="E591" s="9">
        <v>1503.67</v>
      </c>
      <c r="F591" s="9">
        <v>0</v>
      </c>
      <c r="G591" s="9">
        <v>1503.67</v>
      </c>
    </row>
    <row r="592" spans="2:7" x14ac:dyDescent="0.35">
      <c r="B592" s="4" t="s">
        <v>185</v>
      </c>
      <c r="C592" s="4" t="s">
        <v>1039</v>
      </c>
      <c r="D592" s="4" t="s">
        <v>978</v>
      </c>
      <c r="E592" s="9">
        <v>820.54</v>
      </c>
      <c r="F592" s="9">
        <v>0</v>
      </c>
      <c r="G592" s="9">
        <v>820.54</v>
      </c>
    </row>
    <row r="593" spans="2:7" x14ac:dyDescent="0.35">
      <c r="B593" s="4" t="s">
        <v>185</v>
      </c>
      <c r="C593" s="4" t="s">
        <v>1040</v>
      </c>
      <c r="D593" s="4" t="s">
        <v>1018</v>
      </c>
      <c r="E593" s="9">
        <v>37.11</v>
      </c>
      <c r="F593" s="9">
        <v>0</v>
      </c>
      <c r="G593" s="9">
        <v>37.11</v>
      </c>
    </row>
    <row r="594" spans="2:7" x14ac:dyDescent="0.35">
      <c r="B594" s="4" t="s">
        <v>185</v>
      </c>
      <c r="C594" s="4" t="s">
        <v>1041</v>
      </c>
      <c r="D594" s="4" t="s">
        <v>1020</v>
      </c>
      <c r="E594" s="9">
        <v>8.74</v>
      </c>
      <c r="F594" s="9">
        <v>0</v>
      </c>
      <c r="G594" s="9">
        <v>8.74</v>
      </c>
    </row>
    <row r="595" spans="2:7" x14ac:dyDescent="0.35">
      <c r="B595" s="4" t="s">
        <v>185</v>
      </c>
      <c r="C595" s="4" t="s">
        <v>434</v>
      </c>
      <c r="D595" s="4" t="s">
        <v>587</v>
      </c>
      <c r="E595" s="9">
        <v>126.96</v>
      </c>
      <c r="F595" s="9">
        <v>4.33</v>
      </c>
      <c r="G595" s="9">
        <v>131.29</v>
      </c>
    </row>
    <row r="596" spans="2:7" x14ac:dyDescent="0.35">
      <c r="B596" s="4" t="s">
        <v>185</v>
      </c>
      <c r="C596" s="4" t="s">
        <v>435</v>
      </c>
      <c r="D596" s="4" t="s">
        <v>588</v>
      </c>
      <c r="E596" s="9">
        <v>138.91</v>
      </c>
      <c r="F596" s="9">
        <v>4.41</v>
      </c>
      <c r="G596" s="9">
        <v>143.32</v>
      </c>
    </row>
    <row r="597" spans="2:7" x14ac:dyDescent="0.35">
      <c r="B597" s="4" t="s">
        <v>185</v>
      </c>
      <c r="C597" s="4" t="s">
        <v>436</v>
      </c>
      <c r="D597" s="4" t="s">
        <v>589</v>
      </c>
      <c r="E597" s="9">
        <v>253.85</v>
      </c>
      <c r="F597" s="9">
        <v>5.31</v>
      </c>
      <c r="G597" s="9">
        <v>259.15999999999997</v>
      </c>
    </row>
    <row r="598" spans="2:7" x14ac:dyDescent="0.35">
      <c r="B598" s="4" t="s">
        <v>185</v>
      </c>
      <c r="C598" s="4" t="s">
        <v>437</v>
      </c>
      <c r="D598" s="4" t="s">
        <v>590</v>
      </c>
      <c r="E598" s="9">
        <v>268.88</v>
      </c>
      <c r="F598" s="9">
        <v>5.43</v>
      </c>
      <c r="G598" s="9">
        <v>274.31</v>
      </c>
    </row>
    <row r="599" spans="2:7" x14ac:dyDescent="0.35">
      <c r="B599" s="4" t="s">
        <v>185</v>
      </c>
      <c r="C599" s="4" t="s">
        <v>438</v>
      </c>
      <c r="D599" s="4" t="s">
        <v>591</v>
      </c>
      <c r="E599" s="9">
        <v>223.68</v>
      </c>
      <c r="F599" s="9">
        <v>5.73</v>
      </c>
      <c r="G599" s="9">
        <v>229.41</v>
      </c>
    </row>
    <row r="600" spans="2:7" x14ac:dyDescent="0.35">
      <c r="B600" s="4" t="s">
        <v>185</v>
      </c>
      <c r="C600" s="4" t="s">
        <v>439</v>
      </c>
      <c r="D600" s="4" t="s">
        <v>592</v>
      </c>
      <c r="E600" s="9">
        <v>239.89</v>
      </c>
      <c r="F600" s="9">
        <v>5.85</v>
      </c>
      <c r="G600" s="9">
        <v>245.73999999999998</v>
      </c>
    </row>
    <row r="601" spans="2:7" x14ac:dyDescent="0.35">
      <c r="B601" s="4" t="s">
        <v>185</v>
      </c>
      <c r="C601" s="4" t="s">
        <v>440</v>
      </c>
      <c r="D601" s="4" t="s">
        <v>593</v>
      </c>
      <c r="E601" s="9">
        <v>310.36</v>
      </c>
      <c r="F601" s="9">
        <v>5.73</v>
      </c>
      <c r="G601" s="9">
        <v>316.09000000000003</v>
      </c>
    </row>
    <row r="602" spans="2:7" x14ac:dyDescent="0.35">
      <c r="B602" s="4" t="s">
        <v>185</v>
      </c>
      <c r="C602" s="4" t="s">
        <v>441</v>
      </c>
      <c r="D602" s="4" t="s">
        <v>594</v>
      </c>
      <c r="E602" s="9">
        <v>330.53</v>
      </c>
      <c r="F602" s="9">
        <v>5.85</v>
      </c>
      <c r="G602" s="9">
        <v>336.38</v>
      </c>
    </row>
    <row r="603" spans="2:7" x14ac:dyDescent="0.35">
      <c r="B603" s="4" t="s">
        <v>185</v>
      </c>
      <c r="C603" s="4" t="s">
        <v>442</v>
      </c>
      <c r="D603" s="4" t="s">
        <v>595</v>
      </c>
      <c r="E603" s="9">
        <v>412.08</v>
      </c>
      <c r="F603" s="9">
        <v>5.46</v>
      </c>
      <c r="G603" s="9">
        <v>417.53999999999996</v>
      </c>
    </row>
    <row r="604" spans="2:7" x14ac:dyDescent="0.35">
      <c r="B604" s="4" t="s">
        <v>185</v>
      </c>
      <c r="C604" s="4" t="s">
        <v>443</v>
      </c>
      <c r="D604" s="4" t="s">
        <v>596</v>
      </c>
      <c r="E604" s="9">
        <v>427.48</v>
      </c>
      <c r="F604" s="9">
        <v>5.54</v>
      </c>
      <c r="G604" s="9">
        <v>433.02000000000004</v>
      </c>
    </row>
    <row r="605" spans="2:7" x14ac:dyDescent="0.35">
      <c r="B605" s="4" t="s">
        <v>185</v>
      </c>
      <c r="C605" s="4" t="s">
        <v>444</v>
      </c>
      <c r="D605" s="4" t="s">
        <v>597</v>
      </c>
      <c r="E605" s="9">
        <v>221.61</v>
      </c>
      <c r="F605" s="9">
        <v>4.55</v>
      </c>
      <c r="G605" s="9">
        <v>226.16000000000003</v>
      </c>
    </row>
    <row r="606" spans="2:7" x14ac:dyDescent="0.35">
      <c r="B606" s="4" t="s">
        <v>185</v>
      </c>
      <c r="C606" s="4" t="s">
        <v>445</v>
      </c>
      <c r="D606" s="4" t="s">
        <v>598</v>
      </c>
      <c r="E606" s="9">
        <v>285.77</v>
      </c>
      <c r="F606" s="9">
        <v>4.6399999999999997</v>
      </c>
      <c r="G606" s="9">
        <v>290.40999999999997</v>
      </c>
    </row>
    <row r="607" spans="2:7" x14ac:dyDescent="0.35">
      <c r="B607" s="4" t="s">
        <v>185</v>
      </c>
      <c r="C607" s="4" t="s">
        <v>446</v>
      </c>
      <c r="D607" s="4" t="s">
        <v>599</v>
      </c>
      <c r="E607" s="9">
        <v>495.07</v>
      </c>
      <c r="F607" s="9">
        <v>5.73</v>
      </c>
      <c r="G607" s="9">
        <v>500.8</v>
      </c>
    </row>
    <row r="608" spans="2:7" x14ac:dyDescent="0.35">
      <c r="B608" s="4" t="s">
        <v>185</v>
      </c>
      <c r="C608" s="4" t="s">
        <v>447</v>
      </c>
      <c r="D608" s="4" t="s">
        <v>600</v>
      </c>
      <c r="E608" s="9">
        <v>488.87</v>
      </c>
      <c r="F608" s="9">
        <v>5.85</v>
      </c>
      <c r="G608" s="9">
        <v>494.72</v>
      </c>
    </row>
    <row r="609" spans="2:7" x14ac:dyDescent="0.35">
      <c r="B609" s="4" t="s">
        <v>381</v>
      </c>
      <c r="C609" s="4" t="s">
        <v>448</v>
      </c>
      <c r="D609" s="4" t="s">
        <v>814</v>
      </c>
      <c r="E609" s="9">
        <v>135.25</v>
      </c>
      <c r="F609" s="9">
        <v>36.83</v>
      </c>
      <c r="G609" s="9">
        <v>172.07999999999998</v>
      </c>
    </row>
    <row r="610" spans="2:7" x14ac:dyDescent="0.35">
      <c r="B610" s="4" t="s">
        <v>381</v>
      </c>
      <c r="C610" s="4" t="s">
        <v>449</v>
      </c>
      <c r="D610" s="4" t="s">
        <v>815</v>
      </c>
      <c r="E610" s="9">
        <v>161.28</v>
      </c>
      <c r="F610" s="9">
        <v>37.619999999999997</v>
      </c>
      <c r="G610" s="9">
        <v>198.9</v>
      </c>
    </row>
    <row r="611" spans="2:7" x14ac:dyDescent="0.35">
      <c r="B611" s="4" t="s">
        <v>381</v>
      </c>
      <c r="C611" s="4" t="s">
        <v>450</v>
      </c>
      <c r="D611" s="4" t="s">
        <v>816</v>
      </c>
      <c r="E611" s="9">
        <v>263.16000000000003</v>
      </c>
      <c r="F611" s="9">
        <v>37.590000000000003</v>
      </c>
      <c r="G611" s="9">
        <v>300.75</v>
      </c>
    </row>
    <row r="612" spans="2:7" x14ac:dyDescent="0.35">
      <c r="B612" s="4" t="s">
        <v>381</v>
      </c>
      <c r="C612" s="4" t="s">
        <v>451</v>
      </c>
      <c r="D612" s="4" t="s">
        <v>817</v>
      </c>
      <c r="E612" s="9">
        <v>287.27999999999997</v>
      </c>
      <c r="F612" s="9">
        <v>39.29</v>
      </c>
      <c r="G612" s="9">
        <v>326.57</v>
      </c>
    </row>
    <row r="613" spans="2:7" x14ac:dyDescent="0.35">
      <c r="B613" s="4" t="s">
        <v>381</v>
      </c>
      <c r="C613" s="4" t="s">
        <v>452</v>
      </c>
      <c r="D613" s="4" t="s">
        <v>818</v>
      </c>
      <c r="E613" s="9">
        <v>239.63</v>
      </c>
      <c r="F613" s="9">
        <v>37.51</v>
      </c>
      <c r="G613" s="9">
        <v>277.14</v>
      </c>
    </row>
    <row r="614" spans="2:7" x14ac:dyDescent="0.35">
      <c r="B614" s="4" t="s">
        <v>381</v>
      </c>
      <c r="C614" s="4" t="s">
        <v>453</v>
      </c>
      <c r="D614" s="4" t="s">
        <v>819</v>
      </c>
      <c r="E614" s="9">
        <v>264.31</v>
      </c>
      <c r="F614" s="9">
        <v>40.049999999999997</v>
      </c>
      <c r="G614" s="9">
        <v>304.36</v>
      </c>
    </row>
    <row r="615" spans="2:7" x14ac:dyDescent="0.35">
      <c r="B615" s="4" t="s">
        <v>381</v>
      </c>
      <c r="C615" s="4" t="s">
        <v>454</v>
      </c>
      <c r="D615" s="4" t="s">
        <v>820</v>
      </c>
      <c r="E615" s="9">
        <v>316.33999999999997</v>
      </c>
      <c r="F615" s="9">
        <v>38.58</v>
      </c>
      <c r="G615" s="9">
        <v>354.91999999999996</v>
      </c>
    </row>
    <row r="616" spans="2:7" x14ac:dyDescent="0.35">
      <c r="B616" s="4" t="s">
        <v>381</v>
      </c>
      <c r="C616" s="4" t="s">
        <v>455</v>
      </c>
      <c r="D616" s="4" t="s">
        <v>821</v>
      </c>
      <c r="E616" s="9">
        <v>354.14</v>
      </c>
      <c r="F616" s="9">
        <v>41.13</v>
      </c>
      <c r="G616" s="9">
        <v>395.27</v>
      </c>
    </row>
    <row r="617" spans="2:7" x14ac:dyDescent="0.35">
      <c r="B617" s="4" t="s">
        <v>381</v>
      </c>
      <c r="C617" s="4" t="s">
        <v>456</v>
      </c>
      <c r="D617" s="4" t="s">
        <v>822</v>
      </c>
      <c r="E617" s="9">
        <v>419.98</v>
      </c>
      <c r="F617" s="9">
        <v>40.71</v>
      </c>
      <c r="G617" s="9">
        <v>460.69</v>
      </c>
    </row>
    <row r="618" spans="2:7" x14ac:dyDescent="0.35">
      <c r="B618" s="4" t="s">
        <v>381</v>
      </c>
      <c r="C618" s="4" t="s">
        <v>457</v>
      </c>
      <c r="D618" s="4" t="s">
        <v>823</v>
      </c>
      <c r="E618" s="9">
        <v>446.79</v>
      </c>
      <c r="F618" s="9">
        <v>43.5</v>
      </c>
      <c r="G618" s="9">
        <v>490.29</v>
      </c>
    </row>
    <row r="619" spans="2:7" x14ac:dyDescent="0.35">
      <c r="B619" s="4" t="s">
        <v>381</v>
      </c>
      <c r="C619" s="4" t="s">
        <v>458</v>
      </c>
      <c r="D619" s="4" t="s">
        <v>824</v>
      </c>
      <c r="E619" s="9">
        <v>224.85</v>
      </c>
      <c r="F619" s="9">
        <v>37.97</v>
      </c>
      <c r="G619" s="9">
        <v>262.82</v>
      </c>
    </row>
    <row r="620" spans="2:7" x14ac:dyDescent="0.35">
      <c r="B620" s="4" t="s">
        <v>381</v>
      </c>
      <c r="C620" s="4" t="s">
        <v>459</v>
      </c>
      <c r="D620" s="4" t="s">
        <v>825</v>
      </c>
      <c r="E620" s="9">
        <v>300.38</v>
      </c>
      <c r="F620" s="9">
        <v>50.69</v>
      </c>
      <c r="G620" s="9">
        <v>351.07</v>
      </c>
    </row>
    <row r="621" spans="2:7" x14ac:dyDescent="0.35">
      <c r="B621" s="4" t="s">
        <v>381</v>
      </c>
      <c r="C621" s="4" t="s">
        <v>460</v>
      </c>
      <c r="D621" s="4" t="s">
        <v>826</v>
      </c>
      <c r="E621" s="9">
        <v>497.13</v>
      </c>
      <c r="F621" s="9">
        <v>39.6</v>
      </c>
      <c r="G621" s="9">
        <v>536.73</v>
      </c>
    </row>
    <row r="622" spans="2:7" x14ac:dyDescent="0.35">
      <c r="B622" s="4" t="s">
        <v>381</v>
      </c>
      <c r="C622" s="4" t="s">
        <v>461</v>
      </c>
      <c r="D622" s="4" t="s">
        <v>827</v>
      </c>
      <c r="E622" s="9">
        <v>503.63</v>
      </c>
      <c r="F622" s="9">
        <v>42.18</v>
      </c>
      <c r="G622" s="9">
        <v>545.80999999999995</v>
      </c>
    </row>
    <row r="623" spans="2:7" x14ac:dyDescent="0.35">
      <c r="B623" s="4" t="s">
        <v>381</v>
      </c>
      <c r="C623" s="4" t="s">
        <v>462</v>
      </c>
      <c r="D623" s="4" t="s">
        <v>503</v>
      </c>
      <c r="E623" s="9">
        <v>135.27000000000001</v>
      </c>
      <c r="F623" s="9">
        <v>41.52</v>
      </c>
      <c r="G623" s="9">
        <v>176.79000000000002</v>
      </c>
    </row>
    <row r="624" spans="2:7" x14ac:dyDescent="0.35">
      <c r="B624" s="4" t="s">
        <v>381</v>
      </c>
      <c r="C624" s="4" t="s">
        <v>463</v>
      </c>
      <c r="D624" s="4" t="s">
        <v>504</v>
      </c>
      <c r="E624" s="9">
        <v>263.18</v>
      </c>
      <c r="F624" s="9">
        <v>42.4</v>
      </c>
      <c r="G624" s="9">
        <v>305.58</v>
      </c>
    </row>
    <row r="625" spans="2:7" x14ac:dyDescent="0.35">
      <c r="B625" s="4" t="s">
        <v>381</v>
      </c>
      <c r="C625" s="4" t="s">
        <v>464</v>
      </c>
      <c r="D625" s="4" t="s">
        <v>505</v>
      </c>
      <c r="E625" s="9">
        <v>239.65</v>
      </c>
      <c r="F625" s="9">
        <v>42.29</v>
      </c>
      <c r="G625" s="9">
        <v>281.94</v>
      </c>
    </row>
    <row r="626" spans="2:7" x14ac:dyDescent="0.35">
      <c r="B626" s="4" t="s">
        <v>381</v>
      </c>
      <c r="C626" s="4" t="s">
        <v>465</v>
      </c>
      <c r="D626" s="4" t="s">
        <v>506</v>
      </c>
      <c r="E626" s="9">
        <v>316.36</v>
      </c>
      <c r="F626" s="9">
        <v>43.52</v>
      </c>
      <c r="G626" s="9">
        <v>359.88</v>
      </c>
    </row>
    <row r="627" spans="2:7" x14ac:dyDescent="0.35">
      <c r="B627" s="4" t="s">
        <v>381</v>
      </c>
      <c r="C627" s="4" t="s">
        <v>466</v>
      </c>
      <c r="D627" s="4" t="s">
        <v>507</v>
      </c>
      <c r="E627" s="9">
        <v>420</v>
      </c>
      <c r="F627" s="9">
        <v>45.92</v>
      </c>
      <c r="G627" s="9">
        <v>465.92</v>
      </c>
    </row>
    <row r="628" spans="2:7" x14ac:dyDescent="0.35">
      <c r="B628" s="4" t="s">
        <v>381</v>
      </c>
      <c r="C628" s="4" t="s">
        <v>468</v>
      </c>
      <c r="D628" s="4" t="s">
        <v>469</v>
      </c>
      <c r="E628" s="9">
        <v>139.38999999999999</v>
      </c>
      <c r="F628" s="9">
        <v>0</v>
      </c>
      <c r="G628" s="9">
        <v>139.38999999999999</v>
      </c>
    </row>
    <row r="629" spans="2:7" x14ac:dyDescent="0.35">
      <c r="B629" s="4" t="s">
        <v>381</v>
      </c>
      <c r="C629" s="4" t="s">
        <v>470</v>
      </c>
      <c r="D629" s="4" t="s">
        <v>471</v>
      </c>
      <c r="E629" s="9">
        <v>116.58</v>
      </c>
      <c r="F629" s="9">
        <v>0</v>
      </c>
      <c r="G629" s="9">
        <v>116.58</v>
      </c>
    </row>
    <row r="630" spans="2:7" x14ac:dyDescent="0.35">
      <c r="B630" s="4" t="s">
        <v>381</v>
      </c>
      <c r="C630" s="4" t="s">
        <v>472</v>
      </c>
      <c r="D630" s="4" t="s">
        <v>473</v>
      </c>
      <c r="E630" s="9">
        <v>173.88</v>
      </c>
      <c r="F630" s="9">
        <v>0</v>
      </c>
      <c r="G630" s="9">
        <v>173.88</v>
      </c>
    </row>
    <row r="631" spans="2:7" x14ac:dyDescent="0.35">
      <c r="B631" s="4" t="s">
        <v>381</v>
      </c>
      <c r="C631" s="4" t="s">
        <v>474</v>
      </c>
      <c r="D631" s="4" t="s">
        <v>475</v>
      </c>
      <c r="E631" s="9">
        <v>207.41</v>
      </c>
      <c r="F631" s="9">
        <v>0</v>
      </c>
      <c r="G631" s="9">
        <v>207.41</v>
      </c>
    </row>
    <row r="632" spans="2:7" x14ac:dyDescent="0.35">
      <c r="B632" s="4" t="s">
        <v>381</v>
      </c>
      <c r="C632" s="4" t="s">
        <v>476</v>
      </c>
      <c r="D632" s="4" t="s">
        <v>477</v>
      </c>
      <c r="E632" s="9">
        <v>173.88</v>
      </c>
      <c r="F632" s="9">
        <v>0</v>
      </c>
      <c r="G632" s="9">
        <v>173.88</v>
      </c>
    </row>
    <row r="633" spans="2:7" x14ac:dyDescent="0.35">
      <c r="B633" s="4" t="s">
        <v>381</v>
      </c>
      <c r="C633" s="4" t="s">
        <v>478</v>
      </c>
      <c r="D633" s="4" t="s">
        <v>479</v>
      </c>
      <c r="E633" s="9">
        <v>99.01</v>
      </c>
      <c r="F633" s="9">
        <v>0</v>
      </c>
      <c r="G633" s="9">
        <v>99.01</v>
      </c>
    </row>
    <row r="634" spans="2:7" x14ac:dyDescent="0.35">
      <c r="B634" s="4" t="s">
        <v>381</v>
      </c>
      <c r="C634" s="4" t="s">
        <v>394</v>
      </c>
      <c r="D634" s="4" t="s">
        <v>828</v>
      </c>
      <c r="E634" s="9">
        <v>1384.8</v>
      </c>
      <c r="F634" s="9">
        <v>0</v>
      </c>
      <c r="G634" s="9">
        <v>1384.8</v>
      </c>
    </row>
    <row r="635" spans="2:7" x14ac:dyDescent="0.35">
      <c r="B635" s="4" t="s">
        <v>381</v>
      </c>
      <c r="C635" s="4" t="s">
        <v>992</v>
      </c>
      <c r="D635" s="4" t="s">
        <v>993</v>
      </c>
      <c r="E635" s="9">
        <v>355.7</v>
      </c>
      <c r="F635" s="9">
        <v>0</v>
      </c>
      <c r="G635" s="9">
        <v>355.7</v>
      </c>
    </row>
    <row r="636" spans="2:7" x14ac:dyDescent="0.35">
      <c r="B636" s="4" t="s">
        <v>381</v>
      </c>
      <c r="C636" s="11">
        <v>190092</v>
      </c>
      <c r="D636" s="4" t="s">
        <v>1042</v>
      </c>
      <c r="E636" s="9">
        <v>475.79</v>
      </c>
      <c r="F636" s="9">
        <v>0</v>
      </c>
      <c r="G636" s="9">
        <v>475.79</v>
      </c>
    </row>
    <row r="637" spans="2:7" x14ac:dyDescent="0.35">
      <c r="B637" s="4" t="s">
        <v>381</v>
      </c>
      <c r="C637" s="4" t="s">
        <v>969</v>
      </c>
      <c r="D637" s="4" t="s">
        <v>970</v>
      </c>
      <c r="E637" s="9">
        <v>1384.8</v>
      </c>
      <c r="F637" s="9">
        <v>0</v>
      </c>
      <c r="G637" s="9">
        <v>1384.8</v>
      </c>
    </row>
    <row r="638" spans="2:7" x14ac:dyDescent="0.35">
      <c r="E638" s="9"/>
      <c r="F638" s="9"/>
      <c r="G638" s="9"/>
    </row>
    <row r="639" spans="2:7" x14ac:dyDescent="0.35">
      <c r="E639" s="9"/>
      <c r="F639" s="9"/>
      <c r="G639" s="9"/>
    </row>
  </sheetData>
  <sheetProtection algorithmName="SHA-512" hashValue="Yn3lDX8RzsjBQL6HNFHegVHklhEjSu6qefUV+02vj4h4ulIigcJUPn7n++xgc4Oreg50P+ZkrUG9JlDZP4hiQg==" saltValue="s2ktAGBJNGUnGUc8shTh5w==" spinCount="100000" sheet="1" objects="1" scenarios="1" sort="0" autoFilter="0"/>
  <mergeCells count="3">
    <mergeCell ref="B2:G2"/>
    <mergeCell ref="B4:G4"/>
    <mergeCell ref="B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639"/>
  <sheetViews>
    <sheetView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0" defaultRowHeight="14.5" zeroHeight="1" x14ac:dyDescent="0.35"/>
  <cols>
    <col min="1" max="1" width="1.54296875" style="4" customWidth="1"/>
    <col min="2" max="2" width="14.81640625" style="4" customWidth="1"/>
    <col min="3" max="3" width="10.08984375" style="4" customWidth="1"/>
    <col min="4" max="4" width="123.7265625" style="4" bestFit="1" customWidth="1"/>
    <col min="5" max="5" width="14.7265625" style="4" customWidth="1"/>
    <col min="6" max="6" width="15.1796875" style="4" customWidth="1"/>
    <col min="7" max="7" width="15.453125" style="4" customWidth="1"/>
    <col min="8" max="8" width="1.54296875" style="4" customWidth="1"/>
    <col min="9" max="16384" width="8.81640625" hidden="1"/>
  </cols>
  <sheetData>
    <row r="1" spans="2:7" s="4" customFormat="1" ht="6.65" customHeight="1" x14ac:dyDescent="0.35"/>
    <row r="2" spans="2:7" ht="18.5" x14ac:dyDescent="0.45">
      <c r="B2" s="12" t="s">
        <v>1016</v>
      </c>
      <c r="C2" s="13"/>
      <c r="D2" s="13"/>
      <c r="E2" s="13"/>
      <c r="F2" s="13"/>
      <c r="G2" s="14"/>
    </row>
    <row r="3" spans="2:7" s="4" customFormat="1" ht="6.65" customHeight="1" x14ac:dyDescent="0.45">
      <c r="B3" s="5"/>
      <c r="C3" s="5"/>
      <c r="D3" s="5"/>
      <c r="E3" s="5"/>
      <c r="F3" s="5"/>
      <c r="G3" s="5"/>
    </row>
    <row r="4" spans="2:7" s="4" customFormat="1" ht="41.15" customHeight="1" x14ac:dyDescent="0.35">
      <c r="B4" s="15" t="s">
        <v>1014</v>
      </c>
      <c r="C4" s="16"/>
      <c r="D4" s="16"/>
      <c r="E4" s="16"/>
      <c r="F4" s="16"/>
      <c r="G4" s="17"/>
    </row>
    <row r="5" spans="2:7" s="4" customFormat="1" ht="6" customHeight="1" x14ac:dyDescent="0.35"/>
    <row r="6" spans="2:7" s="4" customFormat="1" ht="15.5" x14ac:dyDescent="0.35">
      <c r="B6" s="18" t="s">
        <v>467</v>
      </c>
      <c r="C6" s="19"/>
      <c r="D6" s="19"/>
      <c r="E6" s="19"/>
      <c r="F6" s="19"/>
      <c r="G6" s="20"/>
    </row>
    <row r="7" spans="2:7" s="4" customFormat="1" x14ac:dyDescent="0.35">
      <c r="B7" s="6" t="s">
        <v>1015</v>
      </c>
    </row>
    <row r="8" spans="2:7" s="1" customFormat="1" ht="43.5" x14ac:dyDescent="0.35">
      <c r="B8" s="2" t="s">
        <v>0</v>
      </c>
      <c r="C8" s="2" t="s">
        <v>1</v>
      </c>
      <c r="D8" s="2" t="s">
        <v>2</v>
      </c>
      <c r="E8" s="2" t="s">
        <v>372</v>
      </c>
      <c r="F8" s="2" t="s">
        <v>395</v>
      </c>
      <c r="G8" s="3" t="s">
        <v>373</v>
      </c>
    </row>
    <row r="9" spans="2:7" x14ac:dyDescent="0.35">
      <c r="B9" s="4" t="s">
        <v>307</v>
      </c>
      <c r="C9" s="4" t="s">
        <v>308</v>
      </c>
      <c r="D9" s="4" t="s">
        <v>832</v>
      </c>
      <c r="E9" s="7">
        <v>35.799999999999997</v>
      </c>
      <c r="F9" s="7">
        <v>0</v>
      </c>
      <c r="G9" s="7">
        <v>35.799999999999997</v>
      </c>
    </row>
    <row r="10" spans="2:7" x14ac:dyDescent="0.35">
      <c r="B10" s="4" t="s">
        <v>307</v>
      </c>
      <c r="C10" s="4" t="s">
        <v>396</v>
      </c>
      <c r="D10" s="4" t="s">
        <v>833</v>
      </c>
      <c r="E10" s="7">
        <v>128.52000000000001</v>
      </c>
      <c r="F10" s="7">
        <v>0</v>
      </c>
      <c r="G10" s="7">
        <v>128.52000000000001</v>
      </c>
    </row>
    <row r="11" spans="2:7" x14ac:dyDescent="0.35">
      <c r="B11" s="4" t="s">
        <v>307</v>
      </c>
      <c r="C11" s="4" t="s">
        <v>834</v>
      </c>
      <c r="D11" s="4" t="s">
        <v>835</v>
      </c>
      <c r="E11" s="7">
        <v>99.14</v>
      </c>
      <c r="F11" s="7">
        <v>0</v>
      </c>
      <c r="G11" s="7">
        <v>99.14</v>
      </c>
    </row>
    <row r="12" spans="2:7" x14ac:dyDescent="0.35">
      <c r="B12" s="4" t="s">
        <v>307</v>
      </c>
      <c r="C12" s="4" t="s">
        <v>309</v>
      </c>
      <c r="D12" s="4" t="s">
        <v>837</v>
      </c>
      <c r="E12" s="7">
        <v>60.77</v>
      </c>
      <c r="F12" s="7">
        <v>0</v>
      </c>
      <c r="G12" s="7">
        <v>60.77</v>
      </c>
    </row>
    <row r="13" spans="2:7" x14ac:dyDescent="0.35">
      <c r="B13" s="4" t="s">
        <v>307</v>
      </c>
      <c r="C13" s="4" t="s">
        <v>310</v>
      </c>
      <c r="D13" s="4" t="s">
        <v>838</v>
      </c>
      <c r="E13" s="7">
        <v>65.09</v>
      </c>
      <c r="F13" s="7">
        <v>0</v>
      </c>
      <c r="G13" s="7">
        <v>65.09</v>
      </c>
    </row>
    <row r="14" spans="2:7" x14ac:dyDescent="0.35">
      <c r="B14" s="4" t="s">
        <v>307</v>
      </c>
      <c r="C14" s="4" t="s">
        <v>311</v>
      </c>
      <c r="D14" s="4" t="s">
        <v>836</v>
      </c>
      <c r="E14" s="7">
        <v>79.040000000000006</v>
      </c>
      <c r="F14" s="7">
        <v>0</v>
      </c>
      <c r="G14" s="7">
        <v>79.040000000000006</v>
      </c>
    </row>
    <row r="15" spans="2:7" x14ac:dyDescent="0.35">
      <c r="B15" s="4" t="s">
        <v>307</v>
      </c>
      <c r="C15" s="4" t="s">
        <v>397</v>
      </c>
      <c r="D15" s="4" t="s">
        <v>841</v>
      </c>
      <c r="E15" s="7">
        <v>60.54</v>
      </c>
      <c r="F15" s="7">
        <v>0</v>
      </c>
      <c r="G15" s="7">
        <v>60.54</v>
      </c>
    </row>
    <row r="16" spans="2:7" x14ac:dyDescent="0.35">
      <c r="B16" s="4" t="s">
        <v>307</v>
      </c>
      <c r="C16" s="4" t="s">
        <v>398</v>
      </c>
      <c r="D16" s="4" t="s">
        <v>842</v>
      </c>
      <c r="E16" s="7">
        <v>78.73</v>
      </c>
      <c r="F16" s="7">
        <v>0</v>
      </c>
      <c r="G16" s="7">
        <v>78.73</v>
      </c>
    </row>
    <row r="17" spans="2:7" x14ac:dyDescent="0.35">
      <c r="B17" s="4" t="s">
        <v>307</v>
      </c>
      <c r="C17" s="4" t="s">
        <v>312</v>
      </c>
      <c r="D17" s="4" t="s">
        <v>847</v>
      </c>
      <c r="E17" s="7">
        <v>68.069999999999993</v>
      </c>
      <c r="F17" s="7">
        <v>0</v>
      </c>
      <c r="G17" s="7">
        <v>68.069999999999993</v>
      </c>
    </row>
    <row r="18" spans="2:7" x14ac:dyDescent="0.35">
      <c r="B18" s="4" t="s">
        <v>307</v>
      </c>
      <c r="C18" s="4" t="s">
        <v>313</v>
      </c>
      <c r="D18" s="4" t="s">
        <v>843</v>
      </c>
      <c r="E18" s="7">
        <v>72.900000000000006</v>
      </c>
      <c r="F18" s="7">
        <v>0</v>
      </c>
      <c r="G18" s="7">
        <v>72.900000000000006</v>
      </c>
    </row>
    <row r="19" spans="2:7" x14ac:dyDescent="0.35">
      <c r="B19" s="4" t="s">
        <v>307</v>
      </c>
      <c r="C19" s="4" t="s">
        <v>314</v>
      </c>
      <c r="D19" s="4" t="s">
        <v>844</v>
      </c>
      <c r="E19" s="7">
        <v>109.5</v>
      </c>
      <c r="F19" s="7">
        <v>0</v>
      </c>
      <c r="G19" s="7">
        <v>109.5</v>
      </c>
    </row>
    <row r="20" spans="2:7" x14ac:dyDescent="0.35">
      <c r="B20" s="4" t="s">
        <v>307</v>
      </c>
      <c r="C20" s="4" t="s">
        <v>315</v>
      </c>
      <c r="D20" s="4" t="s">
        <v>845</v>
      </c>
      <c r="E20" s="7">
        <v>116.58</v>
      </c>
      <c r="F20" s="7">
        <v>0</v>
      </c>
      <c r="G20" s="7">
        <v>116.58</v>
      </c>
    </row>
    <row r="21" spans="2:7" x14ac:dyDescent="0.35">
      <c r="B21" s="4" t="s">
        <v>307</v>
      </c>
      <c r="C21" s="4" t="s">
        <v>316</v>
      </c>
      <c r="D21" s="4" t="s">
        <v>848</v>
      </c>
      <c r="E21" s="7">
        <v>121.79</v>
      </c>
      <c r="F21" s="7">
        <v>0</v>
      </c>
      <c r="G21" s="7">
        <v>121.79</v>
      </c>
    </row>
    <row r="22" spans="2:7" x14ac:dyDescent="0.35">
      <c r="B22" s="4" t="s">
        <v>307</v>
      </c>
      <c r="C22" s="4" t="s">
        <v>317</v>
      </c>
      <c r="D22" s="4" t="s">
        <v>850</v>
      </c>
      <c r="E22" s="7">
        <v>101.69</v>
      </c>
      <c r="F22" s="7">
        <v>0</v>
      </c>
      <c r="G22" s="7">
        <v>101.69</v>
      </c>
    </row>
    <row r="23" spans="2:7" x14ac:dyDescent="0.35">
      <c r="B23" s="4" t="s">
        <v>307</v>
      </c>
      <c r="C23" s="4" t="s">
        <v>318</v>
      </c>
      <c r="D23" s="4" t="s">
        <v>849</v>
      </c>
      <c r="E23" s="7">
        <v>149.66999999999999</v>
      </c>
      <c r="F23" s="7">
        <v>0</v>
      </c>
      <c r="G23" s="7">
        <v>149.66999999999999</v>
      </c>
    </row>
    <row r="24" spans="2:7" x14ac:dyDescent="0.35">
      <c r="B24" s="4" t="s">
        <v>307</v>
      </c>
      <c r="C24" s="4" t="s">
        <v>319</v>
      </c>
      <c r="D24" s="4" t="s">
        <v>851</v>
      </c>
      <c r="E24" s="7">
        <v>129.62</v>
      </c>
      <c r="F24" s="7">
        <v>0</v>
      </c>
      <c r="G24" s="7">
        <v>129.62</v>
      </c>
    </row>
    <row r="25" spans="2:7" x14ac:dyDescent="0.35">
      <c r="B25" s="4" t="s">
        <v>307</v>
      </c>
      <c r="C25" s="4" t="s">
        <v>399</v>
      </c>
      <c r="D25" s="4" t="s">
        <v>852</v>
      </c>
      <c r="E25" s="7">
        <v>67.790000000000006</v>
      </c>
      <c r="F25" s="7">
        <v>0</v>
      </c>
      <c r="G25" s="7">
        <v>67.790000000000006</v>
      </c>
    </row>
    <row r="26" spans="2:7" x14ac:dyDescent="0.35">
      <c r="B26" s="4" t="s">
        <v>307</v>
      </c>
      <c r="C26" s="4" t="s">
        <v>320</v>
      </c>
      <c r="D26" s="4" t="s">
        <v>840</v>
      </c>
      <c r="E26" s="7">
        <v>57.72</v>
      </c>
      <c r="F26" s="7">
        <v>0</v>
      </c>
      <c r="G26" s="7">
        <v>57.72</v>
      </c>
    </row>
    <row r="27" spans="2:7" x14ac:dyDescent="0.35">
      <c r="B27" s="4" t="s">
        <v>307</v>
      </c>
      <c r="C27" s="4" t="s">
        <v>321</v>
      </c>
      <c r="D27" s="4" t="s">
        <v>846</v>
      </c>
      <c r="E27" s="7">
        <v>107.36</v>
      </c>
      <c r="F27" s="7">
        <v>0</v>
      </c>
      <c r="G27" s="7">
        <v>107.36</v>
      </c>
    </row>
    <row r="28" spans="2:7" x14ac:dyDescent="0.35">
      <c r="B28" s="4" t="s">
        <v>307</v>
      </c>
      <c r="C28" s="4" t="s">
        <v>322</v>
      </c>
      <c r="D28" s="4" t="s">
        <v>871</v>
      </c>
      <c r="E28" s="7">
        <v>43.94</v>
      </c>
      <c r="F28" s="7">
        <v>0</v>
      </c>
      <c r="G28" s="7">
        <v>43.94</v>
      </c>
    </row>
    <row r="29" spans="2:7" x14ac:dyDescent="0.35">
      <c r="B29" s="4" t="s">
        <v>307</v>
      </c>
      <c r="C29" s="4" t="s">
        <v>323</v>
      </c>
      <c r="D29" s="4" t="s">
        <v>873</v>
      </c>
      <c r="E29" s="7">
        <v>60.96</v>
      </c>
      <c r="F29" s="7">
        <v>0</v>
      </c>
      <c r="G29" s="7">
        <v>60.96</v>
      </c>
    </row>
    <row r="30" spans="2:7" x14ac:dyDescent="0.35">
      <c r="B30" s="4" t="s">
        <v>307</v>
      </c>
      <c r="C30" s="4" t="s">
        <v>324</v>
      </c>
      <c r="D30" s="4" t="s">
        <v>872</v>
      </c>
      <c r="E30" s="7">
        <v>63.21</v>
      </c>
      <c r="F30" s="7">
        <v>0</v>
      </c>
      <c r="G30" s="7">
        <v>63.21</v>
      </c>
    </row>
    <row r="31" spans="2:7" x14ac:dyDescent="0.35">
      <c r="B31" s="4" t="s">
        <v>307</v>
      </c>
      <c r="C31" s="4" t="s">
        <v>508</v>
      </c>
      <c r="D31" s="4" t="s">
        <v>509</v>
      </c>
      <c r="E31" s="7">
        <v>49.68</v>
      </c>
      <c r="F31" s="7">
        <v>8.94</v>
      </c>
      <c r="G31" s="7">
        <v>58.62</v>
      </c>
    </row>
    <row r="32" spans="2:7" x14ac:dyDescent="0.35">
      <c r="B32" s="4" t="s">
        <v>307</v>
      </c>
      <c r="C32" s="4" t="s">
        <v>510</v>
      </c>
      <c r="D32" s="4" t="s">
        <v>511</v>
      </c>
      <c r="E32" s="7">
        <v>56.28</v>
      </c>
      <c r="F32" s="7">
        <v>10.69</v>
      </c>
      <c r="G32" s="7">
        <v>66.97</v>
      </c>
    </row>
    <row r="33" spans="2:7" x14ac:dyDescent="0.35">
      <c r="B33" s="4" t="s">
        <v>307</v>
      </c>
      <c r="C33" s="4" t="s">
        <v>512</v>
      </c>
      <c r="D33" s="4" t="s">
        <v>513</v>
      </c>
      <c r="E33" s="7">
        <v>47.74</v>
      </c>
      <c r="F33" s="7">
        <v>9.6199999999999992</v>
      </c>
      <c r="G33" s="7">
        <v>57.36</v>
      </c>
    </row>
    <row r="34" spans="2:7" x14ac:dyDescent="0.35">
      <c r="B34" s="4" t="s">
        <v>307</v>
      </c>
      <c r="C34" s="4" t="s">
        <v>514</v>
      </c>
      <c r="D34" s="4" t="s">
        <v>515</v>
      </c>
      <c r="E34" s="7">
        <v>61.74</v>
      </c>
      <c r="F34" s="7">
        <v>10.7</v>
      </c>
      <c r="G34" s="7">
        <v>72.44</v>
      </c>
    </row>
    <row r="35" spans="2:7" x14ac:dyDescent="0.35">
      <c r="B35" s="4" t="s">
        <v>307</v>
      </c>
      <c r="C35" s="4" t="s">
        <v>516</v>
      </c>
      <c r="D35" s="4" t="s">
        <v>517</v>
      </c>
      <c r="E35" s="7">
        <v>76.760000000000005</v>
      </c>
      <c r="F35" s="7">
        <v>16.649999999999999</v>
      </c>
      <c r="G35" s="7">
        <v>93.41</v>
      </c>
    </row>
    <row r="36" spans="2:7" x14ac:dyDescent="0.35">
      <c r="B36" s="4" t="s">
        <v>307</v>
      </c>
      <c r="C36" s="4" t="s">
        <v>325</v>
      </c>
      <c r="D36" s="4" t="s">
        <v>887</v>
      </c>
      <c r="E36" s="7">
        <v>41.92</v>
      </c>
      <c r="F36" s="7">
        <v>0</v>
      </c>
      <c r="G36" s="7">
        <v>41.92</v>
      </c>
    </row>
    <row r="37" spans="2:7" x14ac:dyDescent="0.35">
      <c r="B37" s="4" t="s">
        <v>307</v>
      </c>
      <c r="C37" s="4" t="s">
        <v>326</v>
      </c>
      <c r="D37" s="4" t="s">
        <v>888</v>
      </c>
      <c r="E37" s="7">
        <v>58.98</v>
      </c>
      <c r="F37" s="7">
        <v>0</v>
      </c>
      <c r="G37" s="7">
        <v>58.98</v>
      </c>
    </row>
    <row r="38" spans="2:7" x14ac:dyDescent="0.35">
      <c r="B38" s="4" t="s">
        <v>307</v>
      </c>
      <c r="C38" s="4" t="s">
        <v>327</v>
      </c>
      <c r="D38" s="4" t="s">
        <v>889</v>
      </c>
      <c r="E38" s="7">
        <v>100.67</v>
      </c>
      <c r="F38" s="7">
        <v>0</v>
      </c>
      <c r="G38" s="7">
        <v>100.67</v>
      </c>
    </row>
    <row r="39" spans="2:7" x14ac:dyDescent="0.35">
      <c r="B39" s="4" t="s">
        <v>307</v>
      </c>
      <c r="C39" s="4" t="s">
        <v>328</v>
      </c>
      <c r="D39" s="4" t="s">
        <v>890</v>
      </c>
      <c r="E39" s="7">
        <v>58.96</v>
      </c>
      <c r="F39" s="7">
        <v>20.46</v>
      </c>
      <c r="G39" s="7">
        <v>79.42</v>
      </c>
    </row>
    <row r="40" spans="2:7" x14ac:dyDescent="0.35">
      <c r="B40" s="4" t="s">
        <v>307</v>
      </c>
      <c r="C40" s="4" t="s">
        <v>329</v>
      </c>
      <c r="D40" s="4" t="s">
        <v>891</v>
      </c>
      <c r="E40" s="7">
        <v>77.06</v>
      </c>
      <c r="F40" s="7">
        <v>20.46</v>
      </c>
      <c r="G40" s="7">
        <v>97.52000000000001</v>
      </c>
    </row>
    <row r="41" spans="2:7" x14ac:dyDescent="0.35">
      <c r="B41" s="4" t="s">
        <v>307</v>
      </c>
      <c r="C41" s="4" t="s">
        <v>330</v>
      </c>
      <c r="D41" s="4" t="s">
        <v>892</v>
      </c>
      <c r="E41" s="7">
        <v>124.25</v>
      </c>
      <c r="F41" s="7">
        <v>20.46</v>
      </c>
      <c r="G41" s="7">
        <v>144.71</v>
      </c>
    </row>
    <row r="42" spans="2:7" x14ac:dyDescent="0.35">
      <c r="B42" s="4" t="s">
        <v>307</v>
      </c>
      <c r="C42" s="4" t="s">
        <v>331</v>
      </c>
      <c r="D42" s="4" t="s">
        <v>894</v>
      </c>
      <c r="E42" s="7">
        <v>124.25</v>
      </c>
      <c r="F42" s="7">
        <v>20.46</v>
      </c>
      <c r="G42" s="7">
        <v>144.71</v>
      </c>
    </row>
    <row r="43" spans="2:7" x14ac:dyDescent="0.35">
      <c r="B43" s="4" t="s">
        <v>307</v>
      </c>
      <c r="C43" s="4" t="s">
        <v>332</v>
      </c>
      <c r="D43" s="4" t="s">
        <v>899</v>
      </c>
      <c r="E43" s="7">
        <v>59.89</v>
      </c>
      <c r="F43" s="7">
        <v>0</v>
      </c>
      <c r="G43" s="7">
        <v>59.89</v>
      </c>
    </row>
    <row r="44" spans="2:7" x14ac:dyDescent="0.35">
      <c r="B44" s="4" t="s">
        <v>307</v>
      </c>
      <c r="C44" s="4" t="s">
        <v>333</v>
      </c>
      <c r="D44" s="4" t="s">
        <v>900</v>
      </c>
      <c r="E44" s="7">
        <v>70.12</v>
      </c>
      <c r="F44" s="7">
        <v>0</v>
      </c>
      <c r="G44" s="7">
        <v>70.12</v>
      </c>
    </row>
    <row r="45" spans="2:7" x14ac:dyDescent="0.35">
      <c r="B45" s="4" t="s">
        <v>307</v>
      </c>
      <c r="C45" s="4" t="s">
        <v>334</v>
      </c>
      <c r="D45" s="4" t="s">
        <v>901</v>
      </c>
      <c r="E45" s="7">
        <v>76.790000000000006</v>
      </c>
      <c r="F45" s="7">
        <v>0</v>
      </c>
      <c r="G45" s="7">
        <v>76.790000000000006</v>
      </c>
    </row>
    <row r="46" spans="2:7" x14ac:dyDescent="0.35">
      <c r="B46" s="4" t="s">
        <v>307</v>
      </c>
      <c r="C46" s="4" t="s">
        <v>335</v>
      </c>
      <c r="D46" s="4" t="s">
        <v>902</v>
      </c>
      <c r="E46" s="7">
        <v>66.12</v>
      </c>
      <c r="F46" s="7">
        <v>20.46</v>
      </c>
      <c r="G46" s="7">
        <v>86.580000000000013</v>
      </c>
    </row>
    <row r="47" spans="2:7" x14ac:dyDescent="0.35">
      <c r="B47" s="4" t="s">
        <v>307</v>
      </c>
      <c r="C47" s="4" t="s">
        <v>336</v>
      </c>
      <c r="D47" s="4" t="s">
        <v>903</v>
      </c>
      <c r="E47" s="7">
        <v>79.63</v>
      </c>
      <c r="F47" s="7">
        <v>20.46</v>
      </c>
      <c r="G47" s="7">
        <v>100.09</v>
      </c>
    </row>
    <row r="48" spans="2:7" x14ac:dyDescent="0.35">
      <c r="B48" s="4" t="s">
        <v>307</v>
      </c>
      <c r="C48" s="4" t="s">
        <v>337</v>
      </c>
      <c r="D48" s="4" t="s">
        <v>904</v>
      </c>
      <c r="E48" s="7">
        <v>99.75</v>
      </c>
      <c r="F48" s="7">
        <v>20.46</v>
      </c>
      <c r="G48" s="7">
        <v>120.21000000000001</v>
      </c>
    </row>
    <row r="49" spans="2:7" x14ac:dyDescent="0.35">
      <c r="B49" s="4" t="s">
        <v>307</v>
      </c>
      <c r="C49" s="4" t="s">
        <v>338</v>
      </c>
      <c r="D49" s="4" t="s">
        <v>905</v>
      </c>
      <c r="E49" s="7">
        <v>60.05</v>
      </c>
      <c r="F49" s="7">
        <v>0</v>
      </c>
      <c r="G49" s="7">
        <v>60.05</v>
      </c>
    </row>
    <row r="50" spans="2:7" x14ac:dyDescent="0.35">
      <c r="B50" s="4" t="s">
        <v>307</v>
      </c>
      <c r="C50" s="4" t="s">
        <v>339</v>
      </c>
      <c r="D50" s="4" t="s">
        <v>906</v>
      </c>
      <c r="E50" s="7">
        <v>72.02</v>
      </c>
      <c r="F50" s="7">
        <v>0</v>
      </c>
      <c r="G50" s="7">
        <v>72.02</v>
      </c>
    </row>
    <row r="51" spans="2:7" x14ac:dyDescent="0.35">
      <c r="B51" s="4" t="s">
        <v>307</v>
      </c>
      <c r="C51" s="4" t="s">
        <v>340</v>
      </c>
      <c r="D51" s="4" t="s">
        <v>907</v>
      </c>
      <c r="E51" s="7">
        <v>85.76</v>
      </c>
      <c r="F51" s="7">
        <v>0</v>
      </c>
      <c r="G51" s="7">
        <v>85.76</v>
      </c>
    </row>
    <row r="52" spans="2:7" x14ac:dyDescent="0.35">
      <c r="B52" s="4" t="s">
        <v>307</v>
      </c>
      <c r="C52" s="4" t="s">
        <v>341</v>
      </c>
      <c r="D52" s="4" t="s">
        <v>908</v>
      </c>
      <c r="E52" s="7">
        <v>72.2</v>
      </c>
      <c r="F52" s="7">
        <v>20.46</v>
      </c>
      <c r="G52" s="7">
        <v>92.66</v>
      </c>
    </row>
    <row r="53" spans="2:7" x14ac:dyDescent="0.35">
      <c r="B53" s="4" t="s">
        <v>307</v>
      </c>
      <c r="C53" s="4" t="s">
        <v>342</v>
      </c>
      <c r="D53" s="4" t="s">
        <v>909</v>
      </c>
      <c r="E53" s="7">
        <v>91.09</v>
      </c>
      <c r="F53" s="7">
        <v>20.46</v>
      </c>
      <c r="G53" s="7">
        <v>111.55000000000001</v>
      </c>
    </row>
    <row r="54" spans="2:7" x14ac:dyDescent="0.35">
      <c r="B54" s="4" t="s">
        <v>307</v>
      </c>
      <c r="C54" s="4" t="s">
        <v>343</v>
      </c>
      <c r="D54" s="4" t="s">
        <v>910</v>
      </c>
      <c r="E54" s="7">
        <v>115.27</v>
      </c>
      <c r="F54" s="7">
        <v>20.46</v>
      </c>
      <c r="G54" s="7">
        <v>135.72999999999999</v>
      </c>
    </row>
    <row r="55" spans="2:7" x14ac:dyDescent="0.35">
      <c r="B55" s="4" t="s">
        <v>307</v>
      </c>
      <c r="C55" s="4" t="s">
        <v>344</v>
      </c>
      <c r="D55" s="4" t="s">
        <v>911</v>
      </c>
      <c r="E55" s="7">
        <v>58.39</v>
      </c>
      <c r="F55" s="7">
        <v>0</v>
      </c>
      <c r="G55" s="7">
        <v>58.39</v>
      </c>
    </row>
    <row r="56" spans="2:7" x14ac:dyDescent="0.35">
      <c r="B56" s="4" t="s">
        <v>307</v>
      </c>
      <c r="C56" s="4" t="s">
        <v>345</v>
      </c>
      <c r="D56" s="4" t="s">
        <v>912</v>
      </c>
      <c r="E56" s="7">
        <v>63.13</v>
      </c>
      <c r="F56" s="7">
        <v>0</v>
      </c>
      <c r="G56" s="7">
        <v>63.13</v>
      </c>
    </row>
    <row r="57" spans="2:7" x14ac:dyDescent="0.35">
      <c r="B57" s="4" t="s">
        <v>307</v>
      </c>
      <c r="C57" s="4" t="s">
        <v>346</v>
      </c>
      <c r="D57" s="4" t="s">
        <v>913</v>
      </c>
      <c r="E57" s="7">
        <v>72.34</v>
      </c>
      <c r="F57" s="7">
        <v>0</v>
      </c>
      <c r="G57" s="7">
        <v>72.34</v>
      </c>
    </row>
    <row r="58" spans="2:7" x14ac:dyDescent="0.35">
      <c r="B58" s="4" t="s">
        <v>307</v>
      </c>
      <c r="C58" s="4" t="s">
        <v>347</v>
      </c>
      <c r="D58" s="4" t="s">
        <v>914</v>
      </c>
      <c r="E58" s="7">
        <v>57.84</v>
      </c>
      <c r="F58" s="7">
        <v>20.46</v>
      </c>
      <c r="G58" s="7">
        <v>78.300000000000011</v>
      </c>
    </row>
    <row r="59" spans="2:7" x14ac:dyDescent="0.35">
      <c r="B59" s="4" t="s">
        <v>307</v>
      </c>
      <c r="C59" s="4" t="s">
        <v>348</v>
      </c>
      <c r="D59" s="4" t="s">
        <v>915</v>
      </c>
      <c r="E59" s="7">
        <v>70.010000000000005</v>
      </c>
      <c r="F59" s="7">
        <v>20.46</v>
      </c>
      <c r="G59" s="7">
        <v>90.47</v>
      </c>
    </row>
    <row r="60" spans="2:7" x14ac:dyDescent="0.35">
      <c r="B60" s="4" t="s">
        <v>307</v>
      </c>
      <c r="C60" s="4" t="s">
        <v>349</v>
      </c>
      <c r="D60" s="4" t="s">
        <v>916</v>
      </c>
      <c r="E60" s="7">
        <v>90.2</v>
      </c>
      <c r="F60" s="7">
        <v>20.46</v>
      </c>
      <c r="G60" s="7">
        <v>110.66</v>
      </c>
    </row>
    <row r="61" spans="2:7" x14ac:dyDescent="0.35">
      <c r="B61" s="4" t="s">
        <v>307</v>
      </c>
      <c r="C61" s="4" t="s">
        <v>350</v>
      </c>
      <c r="D61" s="4" t="s">
        <v>829</v>
      </c>
      <c r="E61" s="7">
        <v>13.35</v>
      </c>
      <c r="F61" s="7">
        <v>0</v>
      </c>
      <c r="G61" s="7">
        <v>13.35</v>
      </c>
    </row>
    <row r="62" spans="2:7" x14ac:dyDescent="0.35">
      <c r="B62" s="4" t="s">
        <v>307</v>
      </c>
      <c r="C62" s="4" t="s">
        <v>351</v>
      </c>
      <c r="D62" s="4" t="s">
        <v>830</v>
      </c>
      <c r="E62" s="7">
        <v>79.040000000000006</v>
      </c>
      <c r="F62" s="7">
        <v>0</v>
      </c>
      <c r="G62" s="7">
        <v>79.040000000000006</v>
      </c>
    </row>
    <row r="63" spans="2:7" x14ac:dyDescent="0.35">
      <c r="B63" s="4" t="s">
        <v>307</v>
      </c>
      <c r="C63" s="4" t="s">
        <v>352</v>
      </c>
      <c r="D63" s="4" t="s">
        <v>839</v>
      </c>
      <c r="E63" s="7">
        <v>84.66</v>
      </c>
      <c r="F63" s="7">
        <v>0</v>
      </c>
      <c r="G63" s="7">
        <v>84.66</v>
      </c>
    </row>
    <row r="64" spans="2:7" x14ac:dyDescent="0.35">
      <c r="B64" s="4" t="s">
        <v>307</v>
      </c>
      <c r="C64" s="4" t="s">
        <v>353</v>
      </c>
      <c r="D64" s="4" t="s">
        <v>831</v>
      </c>
      <c r="E64" s="7">
        <v>99.12</v>
      </c>
      <c r="F64" s="7">
        <v>0</v>
      </c>
      <c r="G64" s="7">
        <v>99.12</v>
      </c>
    </row>
    <row r="65" spans="2:7" x14ac:dyDescent="0.35">
      <c r="B65" s="4" t="s">
        <v>307</v>
      </c>
      <c r="C65" s="4" t="s">
        <v>354</v>
      </c>
      <c r="D65" s="4" t="s">
        <v>861</v>
      </c>
      <c r="E65" s="7">
        <v>173.88</v>
      </c>
      <c r="F65" s="7">
        <v>0</v>
      </c>
      <c r="G65" s="7">
        <v>173.88</v>
      </c>
    </row>
    <row r="66" spans="2:7" x14ac:dyDescent="0.35">
      <c r="B66" s="4" t="s">
        <v>307</v>
      </c>
      <c r="C66" s="4" t="s">
        <v>355</v>
      </c>
      <c r="D66" s="4" t="s">
        <v>862</v>
      </c>
      <c r="E66" s="7">
        <v>173.88</v>
      </c>
      <c r="F66" s="7">
        <v>0</v>
      </c>
      <c r="G66" s="7">
        <v>173.88</v>
      </c>
    </row>
    <row r="67" spans="2:7" x14ac:dyDescent="0.35">
      <c r="B67" s="4" t="s">
        <v>307</v>
      </c>
      <c r="C67" s="4" t="s">
        <v>356</v>
      </c>
      <c r="D67" s="4" t="s">
        <v>855</v>
      </c>
      <c r="E67" s="7">
        <v>139.38999999999999</v>
      </c>
      <c r="F67" s="7">
        <v>0</v>
      </c>
      <c r="G67" s="7">
        <v>139.38999999999999</v>
      </c>
    </row>
    <row r="68" spans="2:7" x14ac:dyDescent="0.35">
      <c r="B68" s="4" t="s">
        <v>307</v>
      </c>
      <c r="C68" s="4" t="s">
        <v>357</v>
      </c>
      <c r="D68" s="4" t="s">
        <v>856</v>
      </c>
      <c r="E68" s="7">
        <v>99.01</v>
      </c>
      <c r="F68" s="7">
        <v>0</v>
      </c>
      <c r="G68" s="7">
        <v>99.01</v>
      </c>
    </row>
    <row r="69" spans="2:7" x14ac:dyDescent="0.35">
      <c r="B69" s="4" t="s">
        <v>307</v>
      </c>
      <c r="C69" s="4" t="s">
        <v>358</v>
      </c>
      <c r="D69" s="4" t="s">
        <v>854</v>
      </c>
      <c r="E69" s="7">
        <v>141.65</v>
      </c>
      <c r="F69" s="7">
        <v>0</v>
      </c>
      <c r="G69" s="7">
        <v>141.65</v>
      </c>
    </row>
    <row r="70" spans="2:7" x14ac:dyDescent="0.35">
      <c r="B70" s="4" t="s">
        <v>307</v>
      </c>
      <c r="C70" s="4" t="s">
        <v>359</v>
      </c>
      <c r="D70" s="4" t="s">
        <v>860</v>
      </c>
      <c r="E70" s="7">
        <v>128.59</v>
      </c>
      <c r="F70" s="7">
        <v>0</v>
      </c>
      <c r="G70" s="7">
        <v>128.59</v>
      </c>
    </row>
    <row r="71" spans="2:7" x14ac:dyDescent="0.35">
      <c r="B71" s="4" t="s">
        <v>307</v>
      </c>
      <c r="C71" s="4" t="s">
        <v>360</v>
      </c>
      <c r="D71" s="4" t="s">
        <v>857</v>
      </c>
      <c r="E71" s="7">
        <v>147.96</v>
      </c>
      <c r="F71" s="7">
        <v>0</v>
      </c>
      <c r="G71" s="7">
        <v>147.96</v>
      </c>
    </row>
    <row r="72" spans="2:7" x14ac:dyDescent="0.35">
      <c r="B72" s="4" t="s">
        <v>307</v>
      </c>
      <c r="C72" s="4" t="s">
        <v>361</v>
      </c>
      <c r="D72" s="4" t="s">
        <v>858</v>
      </c>
      <c r="E72" s="7">
        <v>160.72</v>
      </c>
      <c r="F72" s="7">
        <v>0</v>
      </c>
      <c r="G72" s="7">
        <v>160.72</v>
      </c>
    </row>
    <row r="73" spans="2:7" x14ac:dyDescent="0.35">
      <c r="B73" s="4" t="s">
        <v>307</v>
      </c>
      <c r="C73" s="4" t="s">
        <v>362</v>
      </c>
      <c r="D73" s="4" t="s">
        <v>859</v>
      </c>
      <c r="E73" s="7">
        <v>142.68</v>
      </c>
      <c r="F73" s="7">
        <v>0</v>
      </c>
      <c r="G73" s="7">
        <v>142.68</v>
      </c>
    </row>
    <row r="74" spans="2:7" x14ac:dyDescent="0.35">
      <c r="B74" s="4" t="s">
        <v>307</v>
      </c>
      <c r="C74" s="4" t="s">
        <v>973</v>
      </c>
      <c r="D74" s="4" t="s">
        <v>974</v>
      </c>
      <c r="E74" s="7">
        <v>576.32000000000005</v>
      </c>
      <c r="F74" s="7">
        <v>0</v>
      </c>
      <c r="G74" s="7">
        <v>576.32000000000005</v>
      </c>
    </row>
    <row r="75" spans="2:7" x14ac:dyDescent="0.35">
      <c r="B75" s="4" t="s">
        <v>307</v>
      </c>
      <c r="C75" s="4" t="s">
        <v>975</v>
      </c>
      <c r="D75" s="4" t="s">
        <v>976</v>
      </c>
      <c r="E75" s="7">
        <v>1503.67</v>
      </c>
      <c r="F75" s="7">
        <v>0</v>
      </c>
      <c r="G75" s="7">
        <v>1503.67</v>
      </c>
    </row>
    <row r="76" spans="2:7" x14ac:dyDescent="0.35">
      <c r="B76" s="4" t="s">
        <v>307</v>
      </c>
      <c r="C76" s="4" t="s">
        <v>977</v>
      </c>
      <c r="D76" s="4" t="s">
        <v>978</v>
      </c>
      <c r="E76" s="7">
        <v>820.54</v>
      </c>
      <c r="F76" s="7">
        <v>0</v>
      </c>
      <c r="G76" s="7">
        <v>820.54</v>
      </c>
    </row>
    <row r="77" spans="2:7" x14ac:dyDescent="0.35">
      <c r="B77" s="4" t="s">
        <v>307</v>
      </c>
      <c r="C77" s="4" t="s">
        <v>1017</v>
      </c>
      <c r="D77" s="4" t="s">
        <v>1018</v>
      </c>
      <c r="E77" s="7">
        <v>37.11</v>
      </c>
      <c r="F77" s="7">
        <v>0</v>
      </c>
      <c r="G77" s="7">
        <v>37.11</v>
      </c>
    </row>
    <row r="78" spans="2:7" x14ac:dyDescent="0.35">
      <c r="B78" s="4" t="s">
        <v>307</v>
      </c>
      <c r="C78" s="4" t="s">
        <v>1019</v>
      </c>
      <c r="D78" s="4" t="s">
        <v>1020</v>
      </c>
      <c r="E78" s="7">
        <v>8.74</v>
      </c>
      <c r="F78" s="7">
        <v>0</v>
      </c>
      <c r="G78" s="7">
        <v>8.74</v>
      </c>
    </row>
    <row r="79" spans="2:7" x14ac:dyDescent="0.35">
      <c r="B79" s="4" t="s">
        <v>307</v>
      </c>
      <c r="C79" s="4" t="s">
        <v>363</v>
      </c>
      <c r="D79" s="4" t="s">
        <v>874</v>
      </c>
      <c r="E79" s="7">
        <v>72.83</v>
      </c>
      <c r="F79" s="7">
        <v>0</v>
      </c>
      <c r="G79" s="7">
        <v>72.83</v>
      </c>
    </row>
    <row r="80" spans="2:7" x14ac:dyDescent="0.35">
      <c r="B80" s="4" t="s">
        <v>307</v>
      </c>
      <c r="C80" s="4" t="s">
        <v>979</v>
      </c>
      <c r="D80" s="4" t="s">
        <v>980</v>
      </c>
      <c r="E80" s="7">
        <v>91.64</v>
      </c>
      <c r="F80" s="7">
        <v>0</v>
      </c>
      <c r="G80" s="7">
        <v>91.64</v>
      </c>
    </row>
    <row r="81" spans="2:7" x14ac:dyDescent="0.35">
      <c r="B81" s="4" t="s">
        <v>307</v>
      </c>
      <c r="C81" s="4" t="s">
        <v>971</v>
      </c>
      <c r="D81" s="4" t="s">
        <v>972</v>
      </c>
      <c r="E81" s="7">
        <v>323.36</v>
      </c>
      <c r="F81" s="7">
        <v>0</v>
      </c>
      <c r="G81" s="7">
        <v>323.36</v>
      </c>
    </row>
    <row r="82" spans="2:7" x14ac:dyDescent="0.35">
      <c r="B82" s="4" t="s">
        <v>307</v>
      </c>
      <c r="C82" s="4" t="s">
        <v>981</v>
      </c>
      <c r="D82" s="4" t="s">
        <v>982</v>
      </c>
      <c r="E82" s="7">
        <v>107.44</v>
      </c>
      <c r="F82" s="7">
        <v>0</v>
      </c>
      <c r="G82" s="7">
        <v>107.44</v>
      </c>
    </row>
    <row r="83" spans="2:7" x14ac:dyDescent="0.35">
      <c r="B83" s="4" t="s">
        <v>307</v>
      </c>
      <c r="C83" s="4" t="s">
        <v>364</v>
      </c>
      <c r="D83" s="4" t="s">
        <v>895</v>
      </c>
      <c r="E83" s="7">
        <v>101.86</v>
      </c>
      <c r="F83" s="7">
        <v>20.46</v>
      </c>
      <c r="G83" s="7">
        <v>122.32</v>
      </c>
    </row>
    <row r="84" spans="2:7" x14ac:dyDescent="0.35">
      <c r="B84" s="4" t="s">
        <v>307</v>
      </c>
      <c r="C84" s="4" t="s">
        <v>365</v>
      </c>
      <c r="D84" s="4" t="s">
        <v>896</v>
      </c>
      <c r="E84" s="7">
        <v>99</v>
      </c>
      <c r="F84" s="7">
        <v>20.46</v>
      </c>
      <c r="G84" s="7">
        <v>119.46000000000001</v>
      </c>
    </row>
    <row r="85" spans="2:7" x14ac:dyDescent="0.35">
      <c r="B85" s="4" t="s">
        <v>307</v>
      </c>
      <c r="C85" s="4" t="s">
        <v>366</v>
      </c>
      <c r="D85" s="4" t="s">
        <v>897</v>
      </c>
      <c r="E85" s="7">
        <v>146.78</v>
      </c>
      <c r="F85" s="7">
        <v>20.46</v>
      </c>
      <c r="G85" s="7">
        <v>167.24</v>
      </c>
    </row>
    <row r="86" spans="2:7" x14ac:dyDescent="0.35">
      <c r="B86" s="4" t="s">
        <v>307</v>
      </c>
      <c r="C86" s="4" t="s">
        <v>367</v>
      </c>
      <c r="D86" s="4" t="s">
        <v>893</v>
      </c>
      <c r="E86" s="7">
        <v>146.78</v>
      </c>
      <c r="F86" s="7">
        <v>20.46</v>
      </c>
      <c r="G86" s="7">
        <v>167.24</v>
      </c>
    </row>
    <row r="87" spans="2:7" x14ac:dyDescent="0.35">
      <c r="B87" s="4" t="s">
        <v>307</v>
      </c>
      <c r="C87" s="4" t="s">
        <v>368</v>
      </c>
      <c r="D87" s="4" t="s">
        <v>898</v>
      </c>
      <c r="E87" s="7">
        <v>178.3</v>
      </c>
      <c r="F87" s="7">
        <v>20.46</v>
      </c>
      <c r="G87" s="7">
        <v>198.76000000000002</v>
      </c>
    </row>
    <row r="88" spans="2:7" x14ac:dyDescent="0.35">
      <c r="B88" s="4" t="s">
        <v>307</v>
      </c>
      <c r="C88" s="4" t="s">
        <v>369</v>
      </c>
      <c r="D88" s="4" t="s">
        <v>919</v>
      </c>
      <c r="E88" s="7">
        <v>155.13</v>
      </c>
      <c r="F88" s="7">
        <v>0</v>
      </c>
      <c r="G88" s="7">
        <v>155.13</v>
      </c>
    </row>
    <row r="89" spans="2:7" x14ac:dyDescent="0.35">
      <c r="B89" s="4" t="s">
        <v>307</v>
      </c>
      <c r="C89" s="4" t="s">
        <v>370</v>
      </c>
      <c r="D89" s="4" t="s">
        <v>853</v>
      </c>
      <c r="E89" s="7">
        <v>32.57</v>
      </c>
      <c r="F89" s="7">
        <v>0</v>
      </c>
      <c r="G89" s="7">
        <v>32.57</v>
      </c>
    </row>
    <row r="90" spans="2:7" x14ac:dyDescent="0.35">
      <c r="B90" s="4" t="s">
        <v>307</v>
      </c>
      <c r="C90" s="4" t="s">
        <v>371</v>
      </c>
      <c r="D90" s="4" t="s">
        <v>863</v>
      </c>
      <c r="E90" s="7">
        <v>27.33</v>
      </c>
      <c r="F90" s="7">
        <v>0</v>
      </c>
      <c r="G90" s="7">
        <v>27.33</v>
      </c>
    </row>
    <row r="91" spans="2:7" x14ac:dyDescent="0.35">
      <c r="B91" s="4" t="s">
        <v>307</v>
      </c>
      <c r="C91" s="4" t="s">
        <v>875</v>
      </c>
      <c r="D91" s="4" t="s">
        <v>778</v>
      </c>
      <c r="E91" s="7">
        <v>8.51</v>
      </c>
      <c r="F91" s="7">
        <v>0</v>
      </c>
      <c r="G91" s="7">
        <v>8.51</v>
      </c>
    </row>
    <row r="92" spans="2:7" x14ac:dyDescent="0.35">
      <c r="B92" s="4" t="s">
        <v>307</v>
      </c>
      <c r="C92" s="4" t="s">
        <v>876</v>
      </c>
      <c r="D92" s="4" t="s">
        <v>780</v>
      </c>
      <c r="E92" s="7">
        <v>19.309999999999999</v>
      </c>
      <c r="F92" s="7">
        <v>0</v>
      </c>
      <c r="G92" s="7">
        <v>19.309999999999999</v>
      </c>
    </row>
    <row r="93" spans="2:7" x14ac:dyDescent="0.35">
      <c r="B93" s="4" t="s">
        <v>307</v>
      </c>
      <c r="C93" s="4" t="s">
        <v>877</v>
      </c>
      <c r="D93" s="4" t="s">
        <v>878</v>
      </c>
      <c r="E93" s="7">
        <v>26.41</v>
      </c>
      <c r="F93" s="7">
        <v>0</v>
      </c>
      <c r="G93" s="7">
        <v>26.41</v>
      </c>
    </row>
    <row r="94" spans="2:7" x14ac:dyDescent="0.35">
      <c r="B94" s="4" t="s">
        <v>307</v>
      </c>
      <c r="C94" s="4" t="s">
        <v>879</v>
      </c>
      <c r="D94" s="4" t="s">
        <v>880</v>
      </c>
      <c r="E94" s="7">
        <v>36.43</v>
      </c>
      <c r="F94" s="7">
        <v>0</v>
      </c>
      <c r="G94" s="7">
        <v>36.43</v>
      </c>
    </row>
    <row r="95" spans="2:7" x14ac:dyDescent="0.35">
      <c r="B95" s="4" t="s">
        <v>307</v>
      </c>
      <c r="C95" s="4" t="s">
        <v>881</v>
      </c>
      <c r="D95" s="4" t="s">
        <v>882</v>
      </c>
      <c r="E95" s="7">
        <v>50.89</v>
      </c>
      <c r="F95" s="7">
        <v>0</v>
      </c>
      <c r="G95" s="7">
        <v>50.89</v>
      </c>
    </row>
    <row r="96" spans="2:7" x14ac:dyDescent="0.35">
      <c r="B96" s="4" t="s">
        <v>307</v>
      </c>
      <c r="C96" s="4" t="s">
        <v>883</v>
      </c>
      <c r="D96" s="4" t="s">
        <v>884</v>
      </c>
      <c r="E96" s="7">
        <v>70.44</v>
      </c>
      <c r="F96" s="7">
        <v>0</v>
      </c>
      <c r="G96" s="7">
        <v>70.44</v>
      </c>
    </row>
    <row r="97" spans="2:7" x14ac:dyDescent="0.35">
      <c r="B97" s="4" t="s">
        <v>307</v>
      </c>
      <c r="C97" s="4" t="s">
        <v>885</v>
      </c>
      <c r="D97" s="4" t="s">
        <v>886</v>
      </c>
      <c r="E97" s="7">
        <v>104.29</v>
      </c>
      <c r="F97" s="7">
        <v>0</v>
      </c>
      <c r="G97" s="7">
        <v>104.29</v>
      </c>
    </row>
    <row r="98" spans="2:7" x14ac:dyDescent="0.35">
      <c r="B98" s="4" t="s">
        <v>307</v>
      </c>
      <c r="C98" s="4" t="s">
        <v>864</v>
      </c>
      <c r="D98" s="4" t="s">
        <v>529</v>
      </c>
      <c r="E98" s="7">
        <v>8.51</v>
      </c>
      <c r="F98" s="7">
        <v>0</v>
      </c>
      <c r="G98" s="7">
        <v>8.51</v>
      </c>
    </row>
    <row r="99" spans="2:7" x14ac:dyDescent="0.35">
      <c r="B99" s="4" t="s">
        <v>307</v>
      </c>
      <c r="C99" s="4" t="s">
        <v>865</v>
      </c>
      <c r="D99" s="4" t="s">
        <v>531</v>
      </c>
      <c r="E99" s="7">
        <v>19.309999999999999</v>
      </c>
      <c r="F99" s="7">
        <v>0</v>
      </c>
      <c r="G99" s="7">
        <v>19.309999999999999</v>
      </c>
    </row>
    <row r="100" spans="2:7" x14ac:dyDescent="0.35">
      <c r="B100" s="4" t="s">
        <v>307</v>
      </c>
      <c r="C100" s="4" t="s">
        <v>866</v>
      </c>
      <c r="D100" s="4" t="s">
        <v>533</v>
      </c>
      <c r="E100" s="7">
        <v>26.41</v>
      </c>
      <c r="F100" s="7">
        <v>0</v>
      </c>
      <c r="G100" s="7">
        <v>26.41</v>
      </c>
    </row>
    <row r="101" spans="2:7" x14ac:dyDescent="0.35">
      <c r="B101" s="4" t="s">
        <v>307</v>
      </c>
      <c r="C101" s="4" t="s">
        <v>867</v>
      </c>
      <c r="D101" s="4" t="s">
        <v>535</v>
      </c>
      <c r="E101" s="7">
        <v>36.43</v>
      </c>
      <c r="F101" s="7">
        <v>0</v>
      </c>
      <c r="G101" s="7">
        <v>36.43</v>
      </c>
    </row>
    <row r="102" spans="2:7" x14ac:dyDescent="0.35">
      <c r="B102" s="4" t="s">
        <v>307</v>
      </c>
      <c r="C102" s="4" t="s">
        <v>868</v>
      </c>
      <c r="D102" s="4" t="s">
        <v>537</v>
      </c>
      <c r="E102" s="7">
        <v>50.89</v>
      </c>
      <c r="F102" s="7">
        <v>0</v>
      </c>
      <c r="G102" s="7">
        <v>50.89</v>
      </c>
    </row>
    <row r="103" spans="2:7" x14ac:dyDescent="0.35">
      <c r="B103" s="4" t="s">
        <v>307</v>
      </c>
      <c r="C103" s="4" t="s">
        <v>869</v>
      </c>
      <c r="D103" s="4" t="s">
        <v>539</v>
      </c>
      <c r="E103" s="7">
        <v>70.44</v>
      </c>
      <c r="F103" s="7">
        <v>0</v>
      </c>
      <c r="G103" s="7">
        <v>70.44</v>
      </c>
    </row>
    <row r="104" spans="2:7" x14ac:dyDescent="0.35">
      <c r="B104" s="4" t="s">
        <v>307</v>
      </c>
      <c r="C104" s="4" t="s">
        <v>870</v>
      </c>
      <c r="D104" s="4" t="s">
        <v>541</v>
      </c>
      <c r="E104" s="7">
        <v>104.29</v>
      </c>
      <c r="F104" s="7">
        <v>0</v>
      </c>
      <c r="G104" s="7">
        <v>104.29</v>
      </c>
    </row>
    <row r="105" spans="2:7" x14ac:dyDescent="0.35">
      <c r="B105" s="4" t="s">
        <v>307</v>
      </c>
      <c r="C105" s="4" t="s">
        <v>917</v>
      </c>
      <c r="D105" s="4" t="s">
        <v>570</v>
      </c>
      <c r="E105" s="7">
        <v>8.51</v>
      </c>
      <c r="F105" s="7">
        <v>0</v>
      </c>
      <c r="G105" s="7">
        <v>8.51</v>
      </c>
    </row>
    <row r="106" spans="2:7" x14ac:dyDescent="0.35">
      <c r="B106" s="4" t="s">
        <v>307</v>
      </c>
      <c r="C106" s="4" t="s">
        <v>376</v>
      </c>
      <c r="D106" s="4" t="s">
        <v>573</v>
      </c>
      <c r="E106" s="7">
        <v>19.309999999999999</v>
      </c>
      <c r="F106" s="7">
        <v>0</v>
      </c>
      <c r="G106" s="7">
        <v>19.309999999999999</v>
      </c>
    </row>
    <row r="107" spans="2:7" x14ac:dyDescent="0.35">
      <c r="B107" s="4" t="s">
        <v>307</v>
      </c>
      <c r="C107" s="4" t="s">
        <v>377</v>
      </c>
      <c r="D107" s="4" t="s">
        <v>574</v>
      </c>
      <c r="E107" s="7">
        <v>26.41</v>
      </c>
      <c r="F107" s="7">
        <v>0</v>
      </c>
      <c r="G107" s="7">
        <v>26.41</v>
      </c>
    </row>
    <row r="108" spans="2:7" x14ac:dyDescent="0.35">
      <c r="B108" s="4" t="s">
        <v>307</v>
      </c>
      <c r="C108" s="4" t="s">
        <v>378</v>
      </c>
      <c r="D108" s="4" t="s">
        <v>575</v>
      </c>
      <c r="E108" s="7">
        <v>36.43</v>
      </c>
      <c r="F108" s="7">
        <v>0</v>
      </c>
      <c r="G108" s="7">
        <v>36.43</v>
      </c>
    </row>
    <row r="109" spans="2:7" x14ac:dyDescent="0.35">
      <c r="B109" s="4" t="s">
        <v>307</v>
      </c>
      <c r="C109" s="4" t="s">
        <v>379</v>
      </c>
      <c r="D109" s="4" t="s">
        <v>576</v>
      </c>
      <c r="E109" s="7">
        <v>50.89</v>
      </c>
      <c r="F109" s="7">
        <v>0</v>
      </c>
      <c r="G109" s="7">
        <v>50.89</v>
      </c>
    </row>
    <row r="110" spans="2:7" x14ac:dyDescent="0.35">
      <c r="B110" s="4" t="s">
        <v>307</v>
      </c>
      <c r="C110" s="4" t="s">
        <v>380</v>
      </c>
      <c r="D110" s="4" t="s">
        <v>577</v>
      </c>
      <c r="E110" s="7">
        <v>70.44</v>
      </c>
      <c r="F110" s="7">
        <v>0</v>
      </c>
      <c r="G110" s="7">
        <v>70.44</v>
      </c>
    </row>
    <row r="111" spans="2:7" x14ac:dyDescent="0.35">
      <c r="B111" s="4" t="s">
        <v>307</v>
      </c>
      <c r="C111" s="4" t="s">
        <v>918</v>
      </c>
      <c r="D111" s="4" t="s">
        <v>572</v>
      </c>
      <c r="E111" s="7">
        <v>104.29</v>
      </c>
      <c r="F111" s="7">
        <v>0</v>
      </c>
      <c r="G111" s="7">
        <v>104.29</v>
      </c>
    </row>
    <row r="112" spans="2:7" x14ac:dyDescent="0.35">
      <c r="B112" s="4" t="s">
        <v>307</v>
      </c>
      <c r="C112" s="4" t="s">
        <v>1021</v>
      </c>
      <c r="D112" s="4" t="s">
        <v>1022</v>
      </c>
      <c r="E112" s="7">
        <v>68.069999999999993</v>
      </c>
      <c r="F112" s="7">
        <v>0</v>
      </c>
      <c r="G112" s="7">
        <v>68.069999999999993</v>
      </c>
    </row>
    <row r="113" spans="2:7" x14ac:dyDescent="0.35">
      <c r="B113" s="4" t="s">
        <v>307</v>
      </c>
      <c r="C113" s="4" t="s">
        <v>1023</v>
      </c>
      <c r="D113" s="4" t="s">
        <v>1024</v>
      </c>
      <c r="E113" s="7">
        <v>58.96</v>
      </c>
      <c r="F113" s="7">
        <v>20.46</v>
      </c>
      <c r="G113" s="7">
        <v>79.42</v>
      </c>
    </row>
    <row r="114" spans="2:7" x14ac:dyDescent="0.35">
      <c r="B114" s="4" t="s">
        <v>307</v>
      </c>
      <c r="C114" s="4" t="s">
        <v>1025</v>
      </c>
      <c r="D114" s="4" t="s">
        <v>1026</v>
      </c>
      <c r="E114" s="7">
        <v>66.12</v>
      </c>
      <c r="F114" s="7">
        <v>20.46</v>
      </c>
      <c r="G114" s="7">
        <v>86.580000000000013</v>
      </c>
    </row>
    <row r="115" spans="2:7" x14ac:dyDescent="0.35">
      <c r="B115" s="4" t="s">
        <v>307</v>
      </c>
      <c r="C115" s="4" t="s">
        <v>1027</v>
      </c>
      <c r="D115" s="4" t="s">
        <v>1028</v>
      </c>
      <c r="E115" s="7">
        <v>72.2</v>
      </c>
      <c r="F115" s="7">
        <v>20.46</v>
      </c>
      <c r="G115" s="7">
        <v>92.66</v>
      </c>
    </row>
    <row r="116" spans="2:7" x14ac:dyDescent="0.35">
      <c r="B116" s="4" t="s">
        <v>307</v>
      </c>
      <c r="C116" s="4" t="s">
        <v>1029</v>
      </c>
      <c r="D116" s="4" t="s">
        <v>1030</v>
      </c>
      <c r="E116" s="7">
        <v>57.84</v>
      </c>
      <c r="F116" s="7">
        <v>20.46</v>
      </c>
      <c r="G116" s="7">
        <v>78.300000000000011</v>
      </c>
    </row>
    <row r="117" spans="2:7" x14ac:dyDescent="0.35">
      <c r="B117" s="4" t="s">
        <v>381</v>
      </c>
      <c r="C117" s="4" t="s">
        <v>3</v>
      </c>
      <c r="D117" s="4" t="s">
        <v>601</v>
      </c>
      <c r="E117" s="7">
        <v>80.16</v>
      </c>
      <c r="F117" s="7">
        <v>32.06</v>
      </c>
      <c r="G117" s="7">
        <v>112.22</v>
      </c>
    </row>
    <row r="118" spans="2:7" x14ac:dyDescent="0.35">
      <c r="B118" s="4" t="s">
        <v>381</v>
      </c>
      <c r="C118" s="4" t="s">
        <v>4</v>
      </c>
      <c r="D118" s="4" t="s">
        <v>602</v>
      </c>
      <c r="E118" s="7">
        <v>109.93</v>
      </c>
      <c r="F118" s="7">
        <v>33.53</v>
      </c>
      <c r="G118" s="7">
        <v>143.46</v>
      </c>
    </row>
    <row r="119" spans="2:7" x14ac:dyDescent="0.35">
      <c r="B119" s="4" t="s">
        <v>381</v>
      </c>
      <c r="C119" s="4" t="s">
        <v>5</v>
      </c>
      <c r="D119" s="4" t="s">
        <v>603</v>
      </c>
      <c r="E119" s="7">
        <v>142.04</v>
      </c>
      <c r="F119" s="7">
        <v>36.340000000000003</v>
      </c>
      <c r="G119" s="7">
        <v>178.38</v>
      </c>
    </row>
    <row r="120" spans="2:7" x14ac:dyDescent="0.35">
      <c r="B120" s="4" t="s">
        <v>381</v>
      </c>
      <c r="C120" s="4" t="s">
        <v>6</v>
      </c>
      <c r="D120" s="4" t="s">
        <v>605</v>
      </c>
      <c r="E120" s="7">
        <v>134.18</v>
      </c>
      <c r="F120" s="7">
        <v>36.83</v>
      </c>
      <c r="G120" s="7">
        <v>171.01</v>
      </c>
    </row>
    <row r="121" spans="2:7" x14ac:dyDescent="0.35">
      <c r="B121" s="4" t="s">
        <v>381</v>
      </c>
      <c r="C121" s="4" t="s">
        <v>7</v>
      </c>
      <c r="D121" s="4" t="s">
        <v>607</v>
      </c>
      <c r="E121" s="7">
        <v>261.08</v>
      </c>
      <c r="F121" s="7">
        <v>37.590000000000003</v>
      </c>
      <c r="G121" s="7">
        <v>298.66999999999996</v>
      </c>
    </row>
    <row r="122" spans="2:7" x14ac:dyDescent="0.35">
      <c r="B122" s="4" t="s">
        <v>381</v>
      </c>
      <c r="C122" s="4" t="s">
        <v>8</v>
      </c>
      <c r="D122" s="4" t="s">
        <v>609</v>
      </c>
      <c r="E122" s="7">
        <v>237.73</v>
      </c>
      <c r="F122" s="7">
        <v>37.51</v>
      </c>
      <c r="G122" s="7">
        <v>275.24</v>
      </c>
    </row>
    <row r="123" spans="2:7" x14ac:dyDescent="0.35">
      <c r="B123" s="4" t="s">
        <v>381</v>
      </c>
      <c r="C123" s="4" t="s">
        <v>9</v>
      </c>
      <c r="D123" s="4" t="s">
        <v>611</v>
      </c>
      <c r="E123" s="7">
        <v>313.83</v>
      </c>
      <c r="F123" s="7">
        <v>38.58</v>
      </c>
      <c r="G123" s="7">
        <v>352.40999999999997</v>
      </c>
    </row>
    <row r="124" spans="2:7" x14ac:dyDescent="0.35">
      <c r="B124" s="4" t="s">
        <v>381</v>
      </c>
      <c r="C124" s="4" t="s">
        <v>10</v>
      </c>
      <c r="D124" s="4" t="s">
        <v>613</v>
      </c>
      <c r="E124" s="7">
        <v>416.64</v>
      </c>
      <c r="F124" s="7">
        <v>40.71</v>
      </c>
      <c r="G124" s="7">
        <v>457.34999999999997</v>
      </c>
    </row>
    <row r="125" spans="2:7" x14ac:dyDescent="0.35">
      <c r="B125" s="4" t="s">
        <v>381</v>
      </c>
      <c r="C125" s="4" t="s">
        <v>11</v>
      </c>
      <c r="D125" s="4" t="s">
        <v>615</v>
      </c>
      <c r="E125" s="7">
        <v>223.08</v>
      </c>
      <c r="F125" s="7">
        <v>37.97</v>
      </c>
      <c r="G125" s="7">
        <v>261.05</v>
      </c>
    </row>
    <row r="126" spans="2:7" x14ac:dyDescent="0.35">
      <c r="B126" s="4" t="s">
        <v>381</v>
      </c>
      <c r="C126" s="4" t="s">
        <v>12</v>
      </c>
      <c r="D126" s="4" t="s">
        <v>623</v>
      </c>
      <c r="E126" s="7">
        <v>493.17</v>
      </c>
      <c r="F126" s="7">
        <v>39.6</v>
      </c>
      <c r="G126" s="7">
        <v>532.77</v>
      </c>
    </row>
    <row r="127" spans="2:7" x14ac:dyDescent="0.35">
      <c r="B127" s="4" t="s">
        <v>381</v>
      </c>
      <c r="C127" s="4" t="s">
        <v>13</v>
      </c>
      <c r="D127" s="4" t="s">
        <v>604</v>
      </c>
      <c r="E127" s="7">
        <v>167</v>
      </c>
      <c r="F127" s="7">
        <v>37.130000000000003</v>
      </c>
      <c r="G127" s="7">
        <v>204.13</v>
      </c>
    </row>
    <row r="128" spans="2:7" x14ac:dyDescent="0.35">
      <c r="B128" s="4" t="s">
        <v>381</v>
      </c>
      <c r="C128" s="4" t="s">
        <v>14</v>
      </c>
      <c r="D128" s="4" t="s">
        <v>606</v>
      </c>
      <c r="E128" s="7">
        <v>159.96</v>
      </c>
      <c r="F128" s="7">
        <v>37.619999999999997</v>
      </c>
      <c r="G128" s="7">
        <v>197.58</v>
      </c>
    </row>
    <row r="129" spans="2:7" x14ac:dyDescent="0.35">
      <c r="B129" s="4" t="s">
        <v>381</v>
      </c>
      <c r="C129" s="4" t="s">
        <v>15</v>
      </c>
      <c r="D129" s="4" t="s">
        <v>608</v>
      </c>
      <c r="E129" s="7">
        <v>284.95</v>
      </c>
      <c r="F129" s="7">
        <v>39.29</v>
      </c>
      <c r="G129" s="7">
        <v>324.24</v>
      </c>
    </row>
    <row r="130" spans="2:7" x14ac:dyDescent="0.35">
      <c r="B130" s="4" t="s">
        <v>381</v>
      </c>
      <c r="C130" s="4" t="s">
        <v>16</v>
      </c>
      <c r="D130" s="4" t="s">
        <v>610</v>
      </c>
      <c r="E130" s="7">
        <v>262.16000000000003</v>
      </c>
      <c r="F130" s="7">
        <v>40.049999999999997</v>
      </c>
      <c r="G130" s="7">
        <v>302.21000000000004</v>
      </c>
    </row>
    <row r="131" spans="2:7" x14ac:dyDescent="0.35">
      <c r="B131" s="4" t="s">
        <v>381</v>
      </c>
      <c r="C131" s="4" t="s">
        <v>17</v>
      </c>
      <c r="D131" s="4" t="s">
        <v>612</v>
      </c>
      <c r="E131" s="7">
        <v>351.25</v>
      </c>
      <c r="F131" s="7">
        <v>41.13</v>
      </c>
      <c r="G131" s="7">
        <v>392.38</v>
      </c>
    </row>
    <row r="132" spans="2:7" x14ac:dyDescent="0.35">
      <c r="B132" s="4" t="s">
        <v>381</v>
      </c>
      <c r="C132" s="4" t="s">
        <v>18</v>
      </c>
      <c r="D132" s="4" t="s">
        <v>614</v>
      </c>
      <c r="E132" s="7">
        <v>443.18</v>
      </c>
      <c r="F132" s="7">
        <v>43.5</v>
      </c>
      <c r="G132" s="7">
        <v>486.68</v>
      </c>
    </row>
    <row r="133" spans="2:7" x14ac:dyDescent="0.35">
      <c r="B133" s="4" t="s">
        <v>381</v>
      </c>
      <c r="C133" s="4" t="s">
        <v>19</v>
      </c>
      <c r="D133" s="4" t="s">
        <v>616</v>
      </c>
      <c r="E133" s="7">
        <v>297.85000000000002</v>
      </c>
      <c r="F133" s="7">
        <v>50.69</v>
      </c>
      <c r="G133" s="7">
        <v>348.54</v>
      </c>
    </row>
    <row r="134" spans="2:7" x14ac:dyDescent="0.35">
      <c r="B134" s="4" t="s">
        <v>381</v>
      </c>
      <c r="C134" s="4" t="s">
        <v>20</v>
      </c>
      <c r="D134" s="4" t="s">
        <v>624</v>
      </c>
      <c r="E134" s="7">
        <v>499.61</v>
      </c>
      <c r="F134" s="7">
        <v>42.18</v>
      </c>
      <c r="G134" s="7">
        <v>541.79</v>
      </c>
    </row>
    <row r="135" spans="2:7" x14ac:dyDescent="0.35">
      <c r="B135" s="4" t="s">
        <v>381</v>
      </c>
      <c r="C135" s="4" t="s">
        <v>21</v>
      </c>
      <c r="D135" s="4" t="s">
        <v>629</v>
      </c>
      <c r="E135" s="7">
        <v>86.02</v>
      </c>
      <c r="F135" s="7">
        <v>22.98</v>
      </c>
      <c r="G135" s="7">
        <v>109</v>
      </c>
    </row>
    <row r="136" spans="2:7" x14ac:dyDescent="0.35">
      <c r="B136" s="4" t="s">
        <v>381</v>
      </c>
      <c r="C136" s="4" t="s">
        <v>22</v>
      </c>
      <c r="D136" s="4" t="s">
        <v>639</v>
      </c>
      <c r="E136" s="7">
        <v>154.31</v>
      </c>
      <c r="F136" s="7">
        <v>22.98</v>
      </c>
      <c r="G136" s="7">
        <v>177.29</v>
      </c>
    </row>
    <row r="137" spans="2:7" x14ac:dyDescent="0.35">
      <c r="B137" s="4" t="s">
        <v>381</v>
      </c>
      <c r="C137" s="4" t="s">
        <v>23</v>
      </c>
      <c r="D137" s="4" t="s">
        <v>649</v>
      </c>
      <c r="E137" s="7">
        <v>155.41999999999999</v>
      </c>
      <c r="F137" s="7">
        <v>33.57</v>
      </c>
      <c r="G137" s="7">
        <v>188.98999999999998</v>
      </c>
    </row>
    <row r="138" spans="2:7" x14ac:dyDescent="0.35">
      <c r="B138" s="4" t="s">
        <v>381</v>
      </c>
      <c r="C138" s="4" t="s">
        <v>24</v>
      </c>
      <c r="D138" s="4" t="s">
        <v>659</v>
      </c>
      <c r="E138" s="7">
        <v>161.66</v>
      </c>
      <c r="F138" s="7">
        <v>33.57</v>
      </c>
      <c r="G138" s="7">
        <v>195.23</v>
      </c>
    </row>
    <row r="139" spans="2:7" x14ac:dyDescent="0.35">
      <c r="B139" s="4" t="s">
        <v>381</v>
      </c>
      <c r="C139" s="4" t="s">
        <v>25</v>
      </c>
      <c r="D139" s="4" t="s">
        <v>669</v>
      </c>
      <c r="E139" s="7">
        <v>171.33</v>
      </c>
      <c r="F139" s="7">
        <v>43.28</v>
      </c>
      <c r="G139" s="7">
        <v>214.61</v>
      </c>
    </row>
    <row r="140" spans="2:7" x14ac:dyDescent="0.35">
      <c r="B140" s="4" t="s">
        <v>381</v>
      </c>
      <c r="C140" s="4" t="s">
        <v>26</v>
      </c>
      <c r="D140" s="4" t="s">
        <v>675</v>
      </c>
      <c r="E140" s="7">
        <v>330.6</v>
      </c>
      <c r="F140" s="7">
        <v>39.869999999999997</v>
      </c>
      <c r="G140" s="7">
        <v>370.47</v>
      </c>
    </row>
    <row r="141" spans="2:7" x14ac:dyDescent="0.35">
      <c r="B141" s="4" t="s">
        <v>381</v>
      </c>
      <c r="C141" s="4" t="s">
        <v>27</v>
      </c>
      <c r="D141" s="4" t="s">
        <v>677</v>
      </c>
      <c r="E141" s="7">
        <v>367.9</v>
      </c>
      <c r="F141" s="7">
        <v>44.64</v>
      </c>
      <c r="G141" s="7">
        <v>412.53999999999996</v>
      </c>
    </row>
    <row r="142" spans="2:7" x14ac:dyDescent="0.35">
      <c r="B142" s="4" t="s">
        <v>381</v>
      </c>
      <c r="C142" s="4" t="s">
        <v>28</v>
      </c>
      <c r="D142" s="4" t="s">
        <v>632</v>
      </c>
      <c r="E142" s="7">
        <v>106.69</v>
      </c>
      <c r="F142" s="7">
        <v>35.01</v>
      </c>
      <c r="G142" s="7">
        <v>141.69999999999999</v>
      </c>
    </row>
    <row r="143" spans="2:7" x14ac:dyDescent="0.35">
      <c r="B143" s="4" t="s">
        <v>381</v>
      </c>
      <c r="C143" s="4" t="s">
        <v>29</v>
      </c>
      <c r="D143" s="4" t="s">
        <v>642</v>
      </c>
      <c r="E143" s="7">
        <v>185.21</v>
      </c>
      <c r="F143" s="7">
        <v>35.01</v>
      </c>
      <c r="G143" s="7">
        <v>220.22</v>
      </c>
    </row>
    <row r="144" spans="2:7" x14ac:dyDescent="0.35">
      <c r="B144" s="4" t="s">
        <v>381</v>
      </c>
      <c r="C144" s="4" t="s">
        <v>30</v>
      </c>
      <c r="D144" s="4" t="s">
        <v>652</v>
      </c>
      <c r="E144" s="7">
        <v>188.82</v>
      </c>
      <c r="F144" s="7">
        <v>45.51</v>
      </c>
      <c r="G144" s="7">
        <v>234.32999999999998</v>
      </c>
    </row>
    <row r="145" spans="2:7" x14ac:dyDescent="0.35">
      <c r="B145" s="4" t="s">
        <v>381</v>
      </c>
      <c r="C145" s="4" t="s">
        <v>31</v>
      </c>
      <c r="D145" s="4" t="s">
        <v>662</v>
      </c>
      <c r="E145" s="7">
        <v>202.37</v>
      </c>
      <c r="F145" s="7">
        <v>45.51</v>
      </c>
      <c r="G145" s="7">
        <v>247.88</v>
      </c>
    </row>
    <row r="146" spans="2:7" x14ac:dyDescent="0.35">
      <c r="B146" s="4" t="s">
        <v>381</v>
      </c>
      <c r="C146" s="4" t="s">
        <v>32</v>
      </c>
      <c r="D146" s="4" t="s">
        <v>672</v>
      </c>
      <c r="E146" s="7">
        <v>203.67</v>
      </c>
      <c r="F146" s="7">
        <v>56.45</v>
      </c>
      <c r="G146" s="7">
        <v>260.12</v>
      </c>
    </row>
    <row r="147" spans="2:7" x14ac:dyDescent="0.35">
      <c r="B147" s="4" t="s">
        <v>381</v>
      </c>
      <c r="C147" s="4" t="s">
        <v>33</v>
      </c>
      <c r="D147" s="4" t="s">
        <v>676</v>
      </c>
      <c r="E147" s="7">
        <v>356.08</v>
      </c>
      <c r="F147" s="7">
        <v>50.87</v>
      </c>
      <c r="G147" s="7">
        <v>406.95</v>
      </c>
    </row>
    <row r="148" spans="2:7" x14ac:dyDescent="0.35">
      <c r="B148" s="4" t="s">
        <v>381</v>
      </c>
      <c r="C148" s="4" t="s">
        <v>34</v>
      </c>
      <c r="D148" s="4" t="s">
        <v>678</v>
      </c>
      <c r="E148" s="7">
        <v>415.15</v>
      </c>
      <c r="F148" s="7">
        <v>62.08</v>
      </c>
      <c r="G148" s="7">
        <v>477.22999999999996</v>
      </c>
    </row>
    <row r="149" spans="2:7" x14ac:dyDescent="0.35">
      <c r="B149" s="4" t="s">
        <v>381</v>
      </c>
      <c r="C149" s="4" t="s">
        <v>630</v>
      </c>
      <c r="D149" s="4" t="s">
        <v>631</v>
      </c>
      <c r="E149" s="7">
        <v>155.41999999999999</v>
      </c>
      <c r="F149" s="7">
        <v>33.57</v>
      </c>
      <c r="G149" s="7">
        <v>188.98999999999998</v>
      </c>
    </row>
    <row r="150" spans="2:7" x14ac:dyDescent="0.35">
      <c r="B150" s="4" t="s">
        <v>381</v>
      </c>
      <c r="C150" s="4" t="s">
        <v>640</v>
      </c>
      <c r="D150" s="4" t="s">
        <v>641</v>
      </c>
      <c r="E150" s="7">
        <v>161.66</v>
      </c>
      <c r="F150" s="7">
        <v>33.57</v>
      </c>
      <c r="G150" s="7">
        <v>195.23</v>
      </c>
    </row>
    <row r="151" spans="2:7" x14ac:dyDescent="0.35">
      <c r="B151" s="4" t="s">
        <v>381</v>
      </c>
      <c r="C151" s="4" t="s">
        <v>650</v>
      </c>
      <c r="D151" s="4" t="s">
        <v>651</v>
      </c>
      <c r="E151" s="7">
        <v>171.33</v>
      </c>
      <c r="F151" s="7">
        <v>43.28</v>
      </c>
      <c r="G151" s="7">
        <v>214.61</v>
      </c>
    </row>
    <row r="152" spans="2:7" x14ac:dyDescent="0.35">
      <c r="B152" s="4" t="s">
        <v>381</v>
      </c>
      <c r="C152" s="4" t="s">
        <v>660</v>
      </c>
      <c r="D152" s="4" t="s">
        <v>661</v>
      </c>
      <c r="E152" s="7">
        <v>330.6</v>
      </c>
      <c r="F152" s="7">
        <v>39.869999999999997</v>
      </c>
      <c r="G152" s="7">
        <v>370.47</v>
      </c>
    </row>
    <row r="153" spans="2:7" x14ac:dyDescent="0.35">
      <c r="B153" s="4" t="s">
        <v>381</v>
      </c>
      <c r="C153" s="4" t="s">
        <v>670</v>
      </c>
      <c r="D153" s="4" t="s">
        <v>671</v>
      </c>
      <c r="E153" s="7">
        <v>367.9</v>
      </c>
      <c r="F153" s="7">
        <v>44.64</v>
      </c>
      <c r="G153" s="7">
        <v>412.53999999999996</v>
      </c>
    </row>
    <row r="154" spans="2:7" x14ac:dyDescent="0.35">
      <c r="B154" s="4" t="s">
        <v>381</v>
      </c>
      <c r="C154" s="4" t="s">
        <v>633</v>
      </c>
      <c r="D154" s="4" t="s">
        <v>634</v>
      </c>
      <c r="E154" s="7">
        <v>188.82</v>
      </c>
      <c r="F154" s="7">
        <v>45.51</v>
      </c>
      <c r="G154" s="7">
        <v>234.32999999999998</v>
      </c>
    </row>
    <row r="155" spans="2:7" x14ac:dyDescent="0.35">
      <c r="B155" s="4" t="s">
        <v>381</v>
      </c>
      <c r="C155" s="4" t="s">
        <v>643</v>
      </c>
      <c r="D155" s="4" t="s">
        <v>644</v>
      </c>
      <c r="E155" s="7">
        <v>202.37</v>
      </c>
      <c r="F155" s="7">
        <v>45.51</v>
      </c>
      <c r="G155" s="7">
        <v>247.88</v>
      </c>
    </row>
    <row r="156" spans="2:7" x14ac:dyDescent="0.35">
      <c r="B156" s="4" t="s">
        <v>381</v>
      </c>
      <c r="C156" s="4" t="s">
        <v>653</v>
      </c>
      <c r="D156" s="4" t="s">
        <v>654</v>
      </c>
      <c r="E156" s="7">
        <v>203.67</v>
      </c>
      <c r="F156" s="7">
        <v>56.45</v>
      </c>
      <c r="G156" s="7">
        <v>260.12</v>
      </c>
    </row>
    <row r="157" spans="2:7" x14ac:dyDescent="0.35">
      <c r="B157" s="4" t="s">
        <v>381</v>
      </c>
      <c r="C157" s="4" t="s">
        <v>663</v>
      </c>
      <c r="D157" s="4" t="s">
        <v>664</v>
      </c>
      <c r="E157" s="7">
        <v>356.08</v>
      </c>
      <c r="F157" s="7">
        <v>50.87</v>
      </c>
      <c r="G157" s="7">
        <v>406.95</v>
      </c>
    </row>
    <row r="158" spans="2:7" x14ac:dyDescent="0.35">
      <c r="B158" s="4" t="s">
        <v>381</v>
      </c>
      <c r="C158" s="4" t="s">
        <v>673</v>
      </c>
      <c r="D158" s="4" t="s">
        <v>674</v>
      </c>
      <c r="E158" s="7">
        <v>415.15</v>
      </c>
      <c r="F158" s="7">
        <v>62.08</v>
      </c>
      <c r="G158" s="7">
        <v>477.22999999999996</v>
      </c>
    </row>
    <row r="159" spans="2:7" x14ac:dyDescent="0.35">
      <c r="B159" s="4" t="s">
        <v>381</v>
      </c>
      <c r="C159" s="4" t="s">
        <v>627</v>
      </c>
      <c r="D159" s="4" t="s">
        <v>628</v>
      </c>
      <c r="E159" s="7">
        <v>164.76</v>
      </c>
      <c r="F159" s="7">
        <v>41.66</v>
      </c>
      <c r="G159" s="7">
        <v>206.42</v>
      </c>
    </row>
    <row r="160" spans="2:7" x14ac:dyDescent="0.35">
      <c r="B160" s="4" t="s">
        <v>381</v>
      </c>
      <c r="C160" s="4" t="s">
        <v>637</v>
      </c>
      <c r="D160" s="4" t="s">
        <v>638</v>
      </c>
      <c r="E160" s="7">
        <v>194</v>
      </c>
      <c r="F160" s="7">
        <v>45</v>
      </c>
      <c r="G160" s="7">
        <v>239</v>
      </c>
    </row>
    <row r="161" spans="2:7" x14ac:dyDescent="0.35">
      <c r="B161" s="4" t="s">
        <v>381</v>
      </c>
      <c r="C161" s="4" t="s">
        <v>647</v>
      </c>
      <c r="D161" s="4" t="s">
        <v>648</v>
      </c>
      <c r="E161" s="7">
        <v>209.22</v>
      </c>
      <c r="F161" s="7">
        <v>44.53</v>
      </c>
      <c r="G161" s="7">
        <v>253.75</v>
      </c>
    </row>
    <row r="162" spans="2:7" x14ac:dyDescent="0.35">
      <c r="B162" s="4" t="s">
        <v>381</v>
      </c>
      <c r="C162" s="4" t="s">
        <v>657</v>
      </c>
      <c r="D162" s="4" t="s">
        <v>658</v>
      </c>
      <c r="E162" s="7">
        <v>256.3</v>
      </c>
      <c r="F162" s="7">
        <v>45.87</v>
      </c>
      <c r="G162" s="7">
        <v>302.17</v>
      </c>
    </row>
    <row r="163" spans="2:7" x14ac:dyDescent="0.35">
      <c r="B163" s="4" t="s">
        <v>381</v>
      </c>
      <c r="C163" s="4" t="s">
        <v>667</v>
      </c>
      <c r="D163" s="4" t="s">
        <v>668</v>
      </c>
      <c r="E163" s="7">
        <v>348.43</v>
      </c>
      <c r="F163" s="7">
        <v>56.09</v>
      </c>
      <c r="G163" s="7">
        <v>404.52</v>
      </c>
    </row>
    <row r="164" spans="2:7" x14ac:dyDescent="0.35">
      <c r="B164" s="4" t="s">
        <v>381</v>
      </c>
      <c r="C164" s="4" t="s">
        <v>625</v>
      </c>
      <c r="D164" s="4" t="s">
        <v>626</v>
      </c>
      <c r="E164" s="7">
        <v>134.16</v>
      </c>
      <c r="F164" s="7">
        <v>32.72</v>
      </c>
      <c r="G164" s="7">
        <v>166.88</v>
      </c>
    </row>
    <row r="165" spans="2:7" x14ac:dyDescent="0.35">
      <c r="B165" s="4" t="s">
        <v>381</v>
      </c>
      <c r="C165" s="4" t="s">
        <v>635</v>
      </c>
      <c r="D165" s="4" t="s">
        <v>636</v>
      </c>
      <c r="E165" s="7">
        <v>161.72999999999999</v>
      </c>
      <c r="F165" s="7">
        <v>34.32</v>
      </c>
      <c r="G165" s="7">
        <v>196.04999999999998</v>
      </c>
    </row>
    <row r="166" spans="2:7" x14ac:dyDescent="0.35">
      <c r="B166" s="4" t="s">
        <v>381</v>
      </c>
      <c r="C166" s="4" t="s">
        <v>645</v>
      </c>
      <c r="D166" s="4" t="s">
        <v>646</v>
      </c>
      <c r="E166" s="7">
        <v>176.36</v>
      </c>
      <c r="F166" s="7">
        <v>34.93</v>
      </c>
      <c r="G166" s="7">
        <v>211.29000000000002</v>
      </c>
    </row>
    <row r="167" spans="2:7" x14ac:dyDescent="0.35">
      <c r="B167" s="4" t="s">
        <v>381</v>
      </c>
      <c r="C167" s="4" t="s">
        <v>655</v>
      </c>
      <c r="D167" s="4" t="s">
        <v>656</v>
      </c>
      <c r="E167" s="7">
        <v>222.64</v>
      </c>
      <c r="F167" s="7">
        <v>35.19</v>
      </c>
      <c r="G167" s="7">
        <v>257.83</v>
      </c>
    </row>
    <row r="168" spans="2:7" x14ac:dyDescent="0.35">
      <c r="B168" s="4" t="s">
        <v>381</v>
      </c>
      <c r="C168" s="4" t="s">
        <v>665</v>
      </c>
      <c r="D168" s="4" t="s">
        <v>666</v>
      </c>
      <c r="E168" s="7">
        <v>296.74</v>
      </c>
      <c r="F168" s="7">
        <v>39.450000000000003</v>
      </c>
      <c r="G168" s="7">
        <v>336.19</v>
      </c>
    </row>
    <row r="169" spans="2:7" x14ac:dyDescent="0.35">
      <c r="B169" s="4" t="s">
        <v>381</v>
      </c>
      <c r="C169" s="4" t="s">
        <v>35</v>
      </c>
      <c r="D169" s="4" t="s">
        <v>680</v>
      </c>
      <c r="E169" s="7">
        <v>63.53</v>
      </c>
      <c r="F169" s="7">
        <v>29.45</v>
      </c>
      <c r="G169" s="7">
        <v>92.98</v>
      </c>
    </row>
    <row r="170" spans="2:7" x14ac:dyDescent="0.35">
      <c r="B170" s="4" t="s">
        <v>381</v>
      </c>
      <c r="C170" s="4" t="s">
        <v>36</v>
      </c>
      <c r="D170" s="4" t="s">
        <v>682</v>
      </c>
      <c r="E170" s="7">
        <v>78.41</v>
      </c>
      <c r="F170" s="7">
        <v>29.45</v>
      </c>
      <c r="G170" s="7">
        <v>107.86</v>
      </c>
    </row>
    <row r="171" spans="2:7" x14ac:dyDescent="0.35">
      <c r="B171" s="4" t="s">
        <v>381</v>
      </c>
      <c r="C171" s="4" t="s">
        <v>37</v>
      </c>
      <c r="D171" s="4" t="s">
        <v>681</v>
      </c>
      <c r="E171" s="7">
        <v>105.52</v>
      </c>
      <c r="F171" s="7">
        <v>39</v>
      </c>
      <c r="G171" s="7">
        <v>144.51999999999998</v>
      </c>
    </row>
    <row r="172" spans="2:7" x14ac:dyDescent="0.35">
      <c r="B172" s="4" t="s">
        <v>381</v>
      </c>
      <c r="C172" s="4" t="s">
        <v>38</v>
      </c>
      <c r="D172" s="4" t="s">
        <v>683</v>
      </c>
      <c r="E172" s="7">
        <v>121.36</v>
      </c>
      <c r="F172" s="7">
        <v>39</v>
      </c>
      <c r="G172" s="7">
        <v>160.36000000000001</v>
      </c>
    </row>
    <row r="173" spans="2:7" x14ac:dyDescent="0.35">
      <c r="B173" s="4" t="s">
        <v>381</v>
      </c>
      <c r="C173" s="4" t="s">
        <v>39</v>
      </c>
      <c r="D173" s="4" t="s">
        <v>684</v>
      </c>
      <c r="E173" s="7">
        <v>112.78</v>
      </c>
      <c r="F173" s="7">
        <v>29.45</v>
      </c>
      <c r="G173" s="7">
        <v>142.22999999999999</v>
      </c>
    </row>
    <row r="174" spans="2:7" x14ac:dyDescent="0.35">
      <c r="B174" s="4" t="s">
        <v>381</v>
      </c>
      <c r="C174" s="4" t="s">
        <v>40</v>
      </c>
      <c r="D174" s="4" t="s">
        <v>688</v>
      </c>
      <c r="E174" s="7">
        <v>143.09</v>
      </c>
      <c r="F174" s="7">
        <v>29.45</v>
      </c>
      <c r="G174" s="7">
        <v>172.54</v>
      </c>
    </row>
    <row r="175" spans="2:7" x14ac:dyDescent="0.35">
      <c r="B175" s="4" t="s">
        <v>381</v>
      </c>
      <c r="C175" s="4" t="s">
        <v>41</v>
      </c>
      <c r="D175" s="4" t="s">
        <v>692</v>
      </c>
      <c r="E175" s="7">
        <v>175.25</v>
      </c>
      <c r="F175" s="7">
        <v>33.380000000000003</v>
      </c>
      <c r="G175" s="7">
        <v>208.63</v>
      </c>
    </row>
    <row r="176" spans="2:7" x14ac:dyDescent="0.35">
      <c r="B176" s="4" t="s">
        <v>381</v>
      </c>
      <c r="C176" s="4" t="s">
        <v>42</v>
      </c>
      <c r="D176" s="4" t="s">
        <v>696</v>
      </c>
      <c r="E176" s="7">
        <v>151.86000000000001</v>
      </c>
      <c r="F176" s="7">
        <v>30.52</v>
      </c>
      <c r="G176" s="7">
        <v>182.38000000000002</v>
      </c>
    </row>
    <row r="177" spans="2:7" x14ac:dyDescent="0.35">
      <c r="B177" s="4" t="s">
        <v>381</v>
      </c>
      <c r="C177" s="4" t="s">
        <v>43</v>
      </c>
      <c r="D177" s="4" t="s">
        <v>700</v>
      </c>
      <c r="E177" s="7">
        <v>193.17</v>
      </c>
      <c r="F177" s="7">
        <v>33.380000000000003</v>
      </c>
      <c r="G177" s="7">
        <v>226.54999999999998</v>
      </c>
    </row>
    <row r="178" spans="2:7" x14ac:dyDescent="0.35">
      <c r="B178" s="4" t="s">
        <v>381</v>
      </c>
      <c r="C178" s="4" t="s">
        <v>44</v>
      </c>
      <c r="D178" s="4" t="s">
        <v>704</v>
      </c>
      <c r="E178" s="7">
        <v>205.35</v>
      </c>
      <c r="F178" s="7">
        <v>42.08</v>
      </c>
      <c r="G178" s="7">
        <v>247.43</v>
      </c>
    </row>
    <row r="179" spans="2:7" x14ac:dyDescent="0.35">
      <c r="B179" s="4" t="s">
        <v>381</v>
      </c>
      <c r="C179" s="4" t="s">
        <v>45</v>
      </c>
      <c r="D179" s="4" t="s">
        <v>685</v>
      </c>
      <c r="E179" s="7">
        <v>152.16999999999999</v>
      </c>
      <c r="F179" s="7">
        <v>39</v>
      </c>
      <c r="G179" s="7">
        <v>191.17</v>
      </c>
    </row>
    <row r="180" spans="2:7" x14ac:dyDescent="0.35">
      <c r="B180" s="4" t="s">
        <v>381</v>
      </c>
      <c r="C180" s="4" t="s">
        <v>46</v>
      </c>
      <c r="D180" s="4" t="s">
        <v>689</v>
      </c>
      <c r="E180" s="7">
        <v>182.89</v>
      </c>
      <c r="F180" s="7">
        <v>39</v>
      </c>
      <c r="G180" s="7">
        <v>221.89</v>
      </c>
    </row>
    <row r="181" spans="2:7" x14ac:dyDescent="0.35">
      <c r="B181" s="4" t="s">
        <v>381</v>
      </c>
      <c r="C181" s="4" t="s">
        <v>47</v>
      </c>
      <c r="D181" s="4" t="s">
        <v>693</v>
      </c>
      <c r="E181" s="7">
        <v>229.07</v>
      </c>
      <c r="F181" s="7">
        <v>44.17</v>
      </c>
      <c r="G181" s="7">
        <v>273.24</v>
      </c>
    </row>
    <row r="182" spans="2:7" x14ac:dyDescent="0.35">
      <c r="B182" s="4" t="s">
        <v>381</v>
      </c>
      <c r="C182" s="4" t="s">
        <v>48</v>
      </c>
      <c r="D182" s="4" t="s">
        <v>697</v>
      </c>
      <c r="E182" s="7">
        <v>204.38</v>
      </c>
      <c r="F182" s="7">
        <v>41.39</v>
      </c>
      <c r="G182" s="7">
        <v>245.76999999999998</v>
      </c>
    </row>
    <row r="183" spans="2:7" x14ac:dyDescent="0.35">
      <c r="B183" s="4" t="s">
        <v>381</v>
      </c>
      <c r="C183" s="4" t="s">
        <v>49</v>
      </c>
      <c r="D183" s="4" t="s">
        <v>701</v>
      </c>
      <c r="E183" s="7">
        <v>254.56</v>
      </c>
      <c r="F183" s="7">
        <v>44.16</v>
      </c>
      <c r="G183" s="7">
        <v>298.72000000000003</v>
      </c>
    </row>
    <row r="184" spans="2:7" x14ac:dyDescent="0.35">
      <c r="B184" s="4" t="s">
        <v>381</v>
      </c>
      <c r="C184" s="4" t="s">
        <v>50</v>
      </c>
      <c r="D184" s="4" t="s">
        <v>705</v>
      </c>
      <c r="E184" s="7">
        <v>280.92</v>
      </c>
      <c r="F184" s="7">
        <v>54.97</v>
      </c>
      <c r="G184" s="7">
        <v>335.89</v>
      </c>
    </row>
    <row r="185" spans="2:7" x14ac:dyDescent="0.35">
      <c r="B185" s="4" t="s">
        <v>381</v>
      </c>
      <c r="C185" s="4" t="s">
        <v>51</v>
      </c>
      <c r="D185" s="4" t="s">
        <v>686</v>
      </c>
      <c r="E185" s="7">
        <v>130.5</v>
      </c>
      <c r="F185" s="7">
        <v>30.07</v>
      </c>
      <c r="G185" s="7">
        <v>160.57</v>
      </c>
    </row>
    <row r="186" spans="2:7" x14ac:dyDescent="0.35">
      <c r="B186" s="4" t="s">
        <v>381</v>
      </c>
      <c r="C186" s="4" t="s">
        <v>52</v>
      </c>
      <c r="D186" s="4" t="s">
        <v>690</v>
      </c>
      <c r="E186" s="7">
        <v>170.34</v>
      </c>
      <c r="F186" s="7">
        <v>30.07</v>
      </c>
      <c r="G186" s="7">
        <v>200.41</v>
      </c>
    </row>
    <row r="187" spans="2:7" x14ac:dyDescent="0.35">
      <c r="B187" s="4" t="s">
        <v>381</v>
      </c>
      <c r="C187" s="4" t="s">
        <v>53</v>
      </c>
      <c r="D187" s="4" t="s">
        <v>694</v>
      </c>
      <c r="E187" s="7">
        <v>215.78</v>
      </c>
      <c r="F187" s="7">
        <v>39.03</v>
      </c>
      <c r="G187" s="7">
        <v>254.81</v>
      </c>
    </row>
    <row r="188" spans="2:7" x14ac:dyDescent="0.35">
      <c r="B188" s="4" t="s">
        <v>381</v>
      </c>
      <c r="C188" s="4" t="s">
        <v>54</v>
      </c>
      <c r="D188" s="4" t="s">
        <v>698</v>
      </c>
      <c r="E188" s="7">
        <v>184.33</v>
      </c>
      <c r="F188" s="7">
        <v>36.270000000000003</v>
      </c>
      <c r="G188" s="7">
        <v>220.60000000000002</v>
      </c>
    </row>
    <row r="189" spans="2:7" x14ac:dyDescent="0.35">
      <c r="B189" s="4" t="s">
        <v>381</v>
      </c>
      <c r="C189" s="4" t="s">
        <v>55</v>
      </c>
      <c r="D189" s="4" t="s">
        <v>702</v>
      </c>
      <c r="E189" s="7">
        <v>273.3</v>
      </c>
      <c r="F189" s="7">
        <v>39.03</v>
      </c>
      <c r="G189" s="7">
        <v>312.33000000000004</v>
      </c>
    </row>
    <row r="190" spans="2:7" x14ac:dyDescent="0.35">
      <c r="B190" s="4" t="s">
        <v>381</v>
      </c>
      <c r="C190" s="4" t="s">
        <v>56</v>
      </c>
      <c r="D190" s="4" t="s">
        <v>706</v>
      </c>
      <c r="E190" s="7">
        <v>252.59</v>
      </c>
      <c r="F190" s="7">
        <v>47.67</v>
      </c>
      <c r="G190" s="7">
        <v>300.26</v>
      </c>
    </row>
    <row r="191" spans="2:7" x14ac:dyDescent="0.35">
      <c r="B191" s="4" t="s">
        <v>381</v>
      </c>
      <c r="C191" s="4" t="s">
        <v>57</v>
      </c>
      <c r="D191" s="4" t="s">
        <v>687</v>
      </c>
      <c r="E191" s="7">
        <v>168.36</v>
      </c>
      <c r="F191" s="7">
        <v>39.619999999999997</v>
      </c>
      <c r="G191" s="7">
        <v>207.98000000000002</v>
      </c>
    </row>
    <row r="192" spans="2:7" x14ac:dyDescent="0.35">
      <c r="B192" s="4" t="s">
        <v>381</v>
      </c>
      <c r="C192" s="4" t="s">
        <v>58</v>
      </c>
      <c r="D192" s="4" t="s">
        <v>691</v>
      </c>
      <c r="E192" s="7">
        <v>205.3</v>
      </c>
      <c r="F192" s="7">
        <v>39.619999999999997</v>
      </c>
      <c r="G192" s="7">
        <v>244.92000000000002</v>
      </c>
    </row>
    <row r="193" spans="2:7" x14ac:dyDescent="0.35">
      <c r="B193" s="4" t="s">
        <v>381</v>
      </c>
      <c r="C193" s="4" t="s">
        <v>59</v>
      </c>
      <c r="D193" s="4" t="s">
        <v>695</v>
      </c>
      <c r="E193" s="7">
        <v>266.69</v>
      </c>
      <c r="F193" s="7">
        <v>49.82</v>
      </c>
      <c r="G193" s="7">
        <v>316.51</v>
      </c>
    </row>
    <row r="194" spans="2:7" x14ac:dyDescent="0.35">
      <c r="B194" s="4" t="s">
        <v>381</v>
      </c>
      <c r="C194" s="4" t="s">
        <v>60</v>
      </c>
      <c r="D194" s="4" t="s">
        <v>699</v>
      </c>
      <c r="E194" s="7">
        <v>236.43</v>
      </c>
      <c r="F194" s="7">
        <v>47.12</v>
      </c>
      <c r="G194" s="7">
        <v>283.55</v>
      </c>
    </row>
    <row r="195" spans="2:7" x14ac:dyDescent="0.35">
      <c r="B195" s="4" t="s">
        <v>381</v>
      </c>
      <c r="C195" s="4" t="s">
        <v>61</v>
      </c>
      <c r="D195" s="4" t="s">
        <v>703</v>
      </c>
      <c r="E195" s="7">
        <v>347.87</v>
      </c>
      <c r="F195" s="7">
        <v>49.82</v>
      </c>
      <c r="G195" s="7">
        <v>397.69</v>
      </c>
    </row>
    <row r="196" spans="2:7" x14ac:dyDescent="0.35">
      <c r="B196" s="4" t="s">
        <v>381</v>
      </c>
      <c r="C196" s="4" t="s">
        <v>62</v>
      </c>
      <c r="D196" s="4" t="s">
        <v>707</v>
      </c>
      <c r="E196" s="7">
        <v>326.61</v>
      </c>
      <c r="F196" s="7">
        <v>60.56</v>
      </c>
      <c r="G196" s="7">
        <v>387.17</v>
      </c>
    </row>
    <row r="197" spans="2:7" x14ac:dyDescent="0.35">
      <c r="B197" s="4" t="s">
        <v>381</v>
      </c>
      <c r="C197" s="4" t="s">
        <v>63</v>
      </c>
      <c r="D197" s="4" t="s">
        <v>714</v>
      </c>
      <c r="E197" s="7">
        <v>203.16</v>
      </c>
      <c r="F197" s="7">
        <v>39.619999999999997</v>
      </c>
      <c r="G197" s="7">
        <v>242.78</v>
      </c>
    </row>
    <row r="198" spans="2:7" x14ac:dyDescent="0.35">
      <c r="B198" s="4" t="s">
        <v>381</v>
      </c>
      <c r="C198" s="4" t="s">
        <v>64</v>
      </c>
      <c r="D198" s="4" t="s">
        <v>715</v>
      </c>
      <c r="E198" s="7">
        <v>251.19</v>
      </c>
      <c r="F198" s="7">
        <v>39.619999999999997</v>
      </c>
      <c r="G198" s="7">
        <v>290.81</v>
      </c>
    </row>
    <row r="199" spans="2:7" x14ac:dyDescent="0.35">
      <c r="B199" s="4" t="s">
        <v>381</v>
      </c>
      <c r="C199" s="4" t="s">
        <v>65</v>
      </c>
      <c r="D199" s="4" t="s">
        <v>716</v>
      </c>
      <c r="E199" s="7">
        <v>325.67</v>
      </c>
      <c r="F199" s="7">
        <v>54.03</v>
      </c>
      <c r="G199" s="7">
        <v>379.70000000000005</v>
      </c>
    </row>
    <row r="200" spans="2:7" x14ac:dyDescent="0.35">
      <c r="B200" s="4" t="s">
        <v>381</v>
      </c>
      <c r="C200" s="4" t="s">
        <v>66</v>
      </c>
      <c r="D200" s="4" t="s">
        <v>717</v>
      </c>
      <c r="E200" s="7">
        <v>382</v>
      </c>
      <c r="F200" s="7">
        <v>54.03</v>
      </c>
      <c r="G200" s="7">
        <v>436.03</v>
      </c>
    </row>
    <row r="201" spans="2:7" x14ac:dyDescent="0.35">
      <c r="B201" s="4" t="s">
        <v>381</v>
      </c>
      <c r="C201" s="4" t="s">
        <v>67</v>
      </c>
      <c r="D201" s="4" t="s">
        <v>718</v>
      </c>
      <c r="E201" s="7">
        <v>362.48</v>
      </c>
      <c r="F201" s="7">
        <v>54.03</v>
      </c>
      <c r="G201" s="7">
        <v>416.51</v>
      </c>
    </row>
    <row r="202" spans="2:7" x14ac:dyDescent="0.35">
      <c r="B202" s="4" t="s">
        <v>381</v>
      </c>
      <c r="C202" s="4" t="s">
        <v>68</v>
      </c>
      <c r="D202" s="4" t="s">
        <v>720</v>
      </c>
      <c r="E202" s="7">
        <v>433.74</v>
      </c>
      <c r="F202" s="7">
        <v>56.74</v>
      </c>
      <c r="G202" s="7">
        <v>490.48</v>
      </c>
    </row>
    <row r="203" spans="2:7" x14ac:dyDescent="0.35">
      <c r="B203" s="4" t="s">
        <v>381</v>
      </c>
      <c r="C203" s="4" t="s">
        <v>69</v>
      </c>
      <c r="D203" s="4" t="s">
        <v>721</v>
      </c>
      <c r="E203" s="7">
        <v>101.44</v>
      </c>
      <c r="F203" s="7">
        <v>30.42</v>
      </c>
      <c r="G203" s="7">
        <v>131.86000000000001</v>
      </c>
    </row>
    <row r="204" spans="2:7" x14ac:dyDescent="0.35">
      <c r="B204" s="4" t="s">
        <v>381</v>
      </c>
      <c r="C204" s="4" t="s">
        <v>70</v>
      </c>
      <c r="D204" s="4" t="s">
        <v>723</v>
      </c>
      <c r="E204" s="7">
        <v>136.84</v>
      </c>
      <c r="F204" s="7">
        <v>30.42</v>
      </c>
      <c r="G204" s="7">
        <v>167.26</v>
      </c>
    </row>
    <row r="205" spans="2:7" x14ac:dyDescent="0.35">
      <c r="B205" s="4" t="s">
        <v>381</v>
      </c>
      <c r="C205" s="4" t="s">
        <v>71</v>
      </c>
      <c r="D205" s="4" t="s">
        <v>722</v>
      </c>
      <c r="E205" s="7">
        <v>152.33000000000001</v>
      </c>
      <c r="F205" s="7">
        <v>40.450000000000003</v>
      </c>
      <c r="G205" s="7">
        <v>192.78000000000003</v>
      </c>
    </row>
    <row r="206" spans="2:7" x14ac:dyDescent="0.35">
      <c r="B206" s="4" t="s">
        <v>381</v>
      </c>
      <c r="C206" s="4" t="s">
        <v>72</v>
      </c>
      <c r="D206" s="4" t="s">
        <v>724</v>
      </c>
      <c r="E206" s="7">
        <v>182.4</v>
      </c>
      <c r="F206" s="7">
        <v>40.450000000000003</v>
      </c>
      <c r="G206" s="7">
        <v>222.85000000000002</v>
      </c>
    </row>
    <row r="207" spans="2:7" x14ac:dyDescent="0.35">
      <c r="B207" s="4" t="s">
        <v>381</v>
      </c>
      <c r="C207" s="4" t="s">
        <v>73</v>
      </c>
      <c r="D207" s="4" t="s">
        <v>725</v>
      </c>
      <c r="E207" s="7">
        <v>108.47</v>
      </c>
      <c r="F207" s="7">
        <v>30.42</v>
      </c>
      <c r="G207" s="7">
        <v>138.88999999999999</v>
      </c>
    </row>
    <row r="208" spans="2:7" x14ac:dyDescent="0.35">
      <c r="B208" s="4" t="s">
        <v>381</v>
      </c>
      <c r="C208" s="4" t="s">
        <v>74</v>
      </c>
      <c r="D208" s="4" t="s">
        <v>729</v>
      </c>
      <c r="E208" s="7">
        <v>168.49</v>
      </c>
      <c r="F208" s="7">
        <v>30.42</v>
      </c>
      <c r="G208" s="7">
        <v>198.91000000000003</v>
      </c>
    </row>
    <row r="209" spans="2:7" x14ac:dyDescent="0.35">
      <c r="B209" s="4" t="s">
        <v>381</v>
      </c>
      <c r="C209" s="4" t="s">
        <v>75</v>
      </c>
      <c r="D209" s="4" t="s">
        <v>733</v>
      </c>
      <c r="E209" s="7">
        <v>163.12</v>
      </c>
      <c r="F209" s="7">
        <v>35.56</v>
      </c>
      <c r="G209" s="7">
        <v>198.68</v>
      </c>
    </row>
    <row r="210" spans="2:7" x14ac:dyDescent="0.35">
      <c r="B210" s="4" t="s">
        <v>381</v>
      </c>
      <c r="C210" s="4" t="s">
        <v>76</v>
      </c>
      <c r="D210" s="4" t="s">
        <v>737</v>
      </c>
      <c r="E210" s="7">
        <v>239</v>
      </c>
      <c r="F210" s="7">
        <v>41.24</v>
      </c>
      <c r="G210" s="7">
        <v>280.24</v>
      </c>
    </row>
    <row r="211" spans="2:7" x14ac:dyDescent="0.35">
      <c r="B211" s="4" t="s">
        <v>381</v>
      </c>
      <c r="C211" s="4" t="s">
        <v>77</v>
      </c>
      <c r="D211" s="4" t="s">
        <v>741</v>
      </c>
      <c r="E211" s="7">
        <v>260.72000000000003</v>
      </c>
      <c r="F211" s="7">
        <v>41.22</v>
      </c>
      <c r="G211" s="7">
        <v>301.94000000000005</v>
      </c>
    </row>
    <row r="212" spans="2:7" x14ac:dyDescent="0.35">
      <c r="B212" s="4" t="s">
        <v>381</v>
      </c>
      <c r="C212" s="4" t="s">
        <v>78</v>
      </c>
      <c r="D212" s="4" t="s">
        <v>726</v>
      </c>
      <c r="E212" s="7">
        <v>160.43</v>
      </c>
      <c r="F212" s="7">
        <v>40.450000000000003</v>
      </c>
      <c r="G212" s="7">
        <v>200.88</v>
      </c>
    </row>
    <row r="213" spans="2:7" x14ac:dyDescent="0.35">
      <c r="B213" s="4" t="s">
        <v>381</v>
      </c>
      <c r="C213" s="4" t="s">
        <v>79</v>
      </c>
      <c r="D213" s="4" t="s">
        <v>730</v>
      </c>
      <c r="E213" s="7">
        <v>212.21</v>
      </c>
      <c r="F213" s="7">
        <v>40.450000000000003</v>
      </c>
      <c r="G213" s="7">
        <v>252.66000000000003</v>
      </c>
    </row>
    <row r="214" spans="2:7" x14ac:dyDescent="0.35">
      <c r="B214" s="4" t="s">
        <v>381</v>
      </c>
      <c r="C214" s="4" t="s">
        <v>80</v>
      </c>
      <c r="D214" s="4" t="s">
        <v>734</v>
      </c>
      <c r="E214" s="7">
        <v>215.44</v>
      </c>
      <c r="F214" s="7">
        <v>46.36</v>
      </c>
      <c r="G214" s="7">
        <v>261.8</v>
      </c>
    </row>
    <row r="215" spans="2:7" x14ac:dyDescent="0.35">
      <c r="B215" s="4" t="s">
        <v>381</v>
      </c>
      <c r="C215" s="4" t="s">
        <v>81</v>
      </c>
      <c r="D215" s="4" t="s">
        <v>738</v>
      </c>
      <c r="E215" s="7">
        <v>278.06</v>
      </c>
      <c r="F215" s="7">
        <v>54.13</v>
      </c>
      <c r="G215" s="7">
        <v>332.19</v>
      </c>
    </row>
    <row r="216" spans="2:7" x14ac:dyDescent="0.35">
      <c r="B216" s="4" t="s">
        <v>381</v>
      </c>
      <c r="C216" s="4" t="s">
        <v>82</v>
      </c>
      <c r="D216" s="4" t="s">
        <v>742</v>
      </c>
      <c r="E216" s="7">
        <v>298.88</v>
      </c>
      <c r="F216" s="7">
        <v>54.11</v>
      </c>
      <c r="G216" s="7">
        <v>352.99</v>
      </c>
    </row>
    <row r="217" spans="2:7" x14ac:dyDescent="0.35">
      <c r="B217" s="4" t="s">
        <v>381</v>
      </c>
      <c r="C217" s="4" t="s">
        <v>83</v>
      </c>
      <c r="D217" s="4" t="s">
        <v>727</v>
      </c>
      <c r="E217" s="7">
        <v>128.62</v>
      </c>
      <c r="F217" s="7">
        <v>31.04</v>
      </c>
      <c r="G217" s="7">
        <v>159.66</v>
      </c>
    </row>
    <row r="218" spans="2:7" x14ac:dyDescent="0.35">
      <c r="B218" s="4" t="s">
        <v>381</v>
      </c>
      <c r="C218" s="4" t="s">
        <v>84</v>
      </c>
      <c r="D218" s="4" t="s">
        <v>731</v>
      </c>
      <c r="E218" s="7">
        <v>199.91</v>
      </c>
      <c r="F218" s="7">
        <v>31.04</v>
      </c>
      <c r="G218" s="7">
        <v>230.95</v>
      </c>
    </row>
    <row r="219" spans="2:7" x14ac:dyDescent="0.35">
      <c r="B219" s="4" t="s">
        <v>381</v>
      </c>
      <c r="C219" s="4" t="s">
        <v>85</v>
      </c>
      <c r="D219" s="4" t="s">
        <v>735</v>
      </c>
      <c r="E219" s="7">
        <v>202.89</v>
      </c>
      <c r="F219" s="7">
        <v>41.13</v>
      </c>
      <c r="G219" s="7">
        <v>244.01999999999998</v>
      </c>
    </row>
    <row r="220" spans="2:7" x14ac:dyDescent="0.35">
      <c r="B220" s="4" t="s">
        <v>381</v>
      </c>
      <c r="C220" s="4" t="s">
        <v>86</v>
      </c>
      <c r="D220" s="4" t="s">
        <v>739</v>
      </c>
      <c r="E220" s="7">
        <v>280.02</v>
      </c>
      <c r="F220" s="7">
        <v>46.82</v>
      </c>
      <c r="G220" s="7">
        <v>326.83999999999997</v>
      </c>
    </row>
    <row r="221" spans="2:7" x14ac:dyDescent="0.35">
      <c r="B221" s="4" t="s">
        <v>381</v>
      </c>
      <c r="C221" s="4" t="s">
        <v>87</v>
      </c>
      <c r="D221" s="4" t="s">
        <v>743</v>
      </c>
      <c r="E221" s="7">
        <v>313.02999999999997</v>
      </c>
      <c r="F221" s="7">
        <v>46.82</v>
      </c>
      <c r="G221" s="7">
        <v>359.84999999999997</v>
      </c>
    </row>
    <row r="222" spans="2:7" x14ac:dyDescent="0.35">
      <c r="B222" s="4" t="s">
        <v>381</v>
      </c>
      <c r="C222" s="4" t="s">
        <v>88</v>
      </c>
      <c r="D222" s="4" t="s">
        <v>728</v>
      </c>
      <c r="E222" s="7">
        <v>180.98</v>
      </c>
      <c r="F222" s="7">
        <v>41.09</v>
      </c>
      <c r="G222" s="7">
        <v>222.07</v>
      </c>
    </row>
    <row r="223" spans="2:7" x14ac:dyDescent="0.35">
      <c r="B223" s="4" t="s">
        <v>381</v>
      </c>
      <c r="C223" s="4" t="s">
        <v>89</v>
      </c>
      <c r="D223" s="4" t="s">
        <v>732</v>
      </c>
      <c r="E223" s="7">
        <v>242.76</v>
      </c>
      <c r="F223" s="7">
        <v>41.09</v>
      </c>
      <c r="G223" s="7">
        <v>283.85000000000002</v>
      </c>
    </row>
    <row r="224" spans="2:7" x14ac:dyDescent="0.35">
      <c r="B224" s="4" t="s">
        <v>381</v>
      </c>
      <c r="C224" s="4" t="s">
        <v>90</v>
      </c>
      <c r="D224" s="4" t="s">
        <v>736</v>
      </c>
      <c r="E224" s="7">
        <v>254.38</v>
      </c>
      <c r="F224" s="7">
        <v>51.92</v>
      </c>
      <c r="G224" s="7">
        <v>306.3</v>
      </c>
    </row>
    <row r="225" spans="2:7" x14ac:dyDescent="0.35">
      <c r="B225" s="4" t="s">
        <v>381</v>
      </c>
      <c r="C225" s="4" t="s">
        <v>91</v>
      </c>
      <c r="D225" s="4" t="s">
        <v>740</v>
      </c>
      <c r="E225" s="7">
        <v>319.54000000000002</v>
      </c>
      <c r="F225" s="7">
        <v>59.71</v>
      </c>
      <c r="G225" s="7">
        <v>379.25</v>
      </c>
    </row>
    <row r="226" spans="2:7" x14ac:dyDescent="0.35">
      <c r="B226" s="4" t="s">
        <v>381</v>
      </c>
      <c r="C226" s="4" t="s">
        <v>92</v>
      </c>
      <c r="D226" s="4" t="s">
        <v>744</v>
      </c>
      <c r="E226" s="7">
        <v>331.72</v>
      </c>
      <c r="F226" s="7">
        <v>59.71</v>
      </c>
      <c r="G226" s="7">
        <v>391.43</v>
      </c>
    </row>
    <row r="227" spans="2:7" x14ac:dyDescent="0.35">
      <c r="B227" s="4" t="s">
        <v>381</v>
      </c>
      <c r="C227" s="4" t="s">
        <v>93</v>
      </c>
      <c r="D227" s="4" t="s">
        <v>745</v>
      </c>
      <c r="E227" s="7">
        <v>153.05000000000001</v>
      </c>
      <c r="F227" s="7">
        <v>35.21</v>
      </c>
      <c r="G227" s="7">
        <v>188.26000000000002</v>
      </c>
    </row>
    <row r="228" spans="2:7" x14ac:dyDescent="0.35">
      <c r="B228" s="4" t="s">
        <v>381</v>
      </c>
      <c r="C228" s="4" t="s">
        <v>94</v>
      </c>
      <c r="D228" s="4" t="s">
        <v>749</v>
      </c>
      <c r="E228" s="7">
        <v>310.89999999999998</v>
      </c>
      <c r="F228" s="7">
        <v>35.21</v>
      </c>
      <c r="G228" s="7">
        <v>346.10999999999996</v>
      </c>
    </row>
    <row r="229" spans="2:7" x14ac:dyDescent="0.35">
      <c r="B229" s="4" t="s">
        <v>381</v>
      </c>
      <c r="C229" s="4" t="s">
        <v>95</v>
      </c>
      <c r="D229" s="4" t="s">
        <v>753</v>
      </c>
      <c r="E229" s="7">
        <v>356.25</v>
      </c>
      <c r="F229" s="7">
        <v>33.56</v>
      </c>
      <c r="G229" s="7">
        <v>389.81</v>
      </c>
    </row>
    <row r="230" spans="2:7" x14ac:dyDescent="0.35">
      <c r="B230" s="4" t="s">
        <v>381</v>
      </c>
      <c r="C230" s="4" t="s">
        <v>96</v>
      </c>
      <c r="D230" s="4" t="s">
        <v>757</v>
      </c>
      <c r="E230" s="7">
        <v>190.97</v>
      </c>
      <c r="F230" s="7">
        <v>35.21</v>
      </c>
      <c r="G230" s="7">
        <v>226.18</v>
      </c>
    </row>
    <row r="231" spans="2:7" x14ac:dyDescent="0.35">
      <c r="B231" s="4" t="s">
        <v>381</v>
      </c>
      <c r="C231" s="4" t="s">
        <v>97</v>
      </c>
      <c r="D231" s="4" t="s">
        <v>746</v>
      </c>
      <c r="E231" s="7">
        <v>186.83</v>
      </c>
      <c r="F231" s="7">
        <v>44.87</v>
      </c>
      <c r="G231" s="7">
        <v>231.70000000000002</v>
      </c>
    </row>
    <row r="232" spans="2:7" x14ac:dyDescent="0.35">
      <c r="B232" s="4" t="s">
        <v>381</v>
      </c>
      <c r="C232" s="4" t="s">
        <v>98</v>
      </c>
      <c r="D232" s="4" t="s">
        <v>750</v>
      </c>
      <c r="E232" s="7">
        <v>356.72</v>
      </c>
      <c r="F232" s="7">
        <v>44.87</v>
      </c>
      <c r="G232" s="7">
        <v>401.59000000000003</v>
      </c>
    </row>
    <row r="233" spans="2:7" x14ac:dyDescent="0.35">
      <c r="B233" s="4" t="s">
        <v>381</v>
      </c>
      <c r="C233" s="4" t="s">
        <v>99</v>
      </c>
      <c r="D233" s="4" t="s">
        <v>754</v>
      </c>
      <c r="E233" s="7">
        <v>393.25</v>
      </c>
      <c r="F233" s="7">
        <v>44.81</v>
      </c>
      <c r="G233" s="7">
        <v>438.06</v>
      </c>
    </row>
    <row r="234" spans="2:7" x14ac:dyDescent="0.35">
      <c r="B234" s="4" t="s">
        <v>381</v>
      </c>
      <c r="C234" s="4" t="s">
        <v>100</v>
      </c>
      <c r="D234" s="4" t="s">
        <v>758</v>
      </c>
      <c r="E234" s="7">
        <v>250.68</v>
      </c>
      <c r="F234" s="7">
        <v>44.87</v>
      </c>
      <c r="G234" s="7">
        <v>295.55</v>
      </c>
    </row>
    <row r="235" spans="2:7" x14ac:dyDescent="0.35">
      <c r="B235" s="4" t="s">
        <v>381</v>
      </c>
      <c r="C235" s="4" t="s">
        <v>101</v>
      </c>
      <c r="D235" s="4" t="s">
        <v>747</v>
      </c>
      <c r="E235" s="7">
        <v>144.06</v>
      </c>
      <c r="F235" s="7">
        <v>36.31</v>
      </c>
      <c r="G235" s="7">
        <v>180.37</v>
      </c>
    </row>
    <row r="236" spans="2:7" x14ac:dyDescent="0.35">
      <c r="B236" s="4" t="s">
        <v>381</v>
      </c>
      <c r="C236" s="4" t="s">
        <v>102</v>
      </c>
      <c r="D236" s="4" t="s">
        <v>751</v>
      </c>
      <c r="E236" s="7">
        <v>314.35000000000002</v>
      </c>
      <c r="F236" s="7">
        <v>36.31</v>
      </c>
      <c r="G236" s="7">
        <v>350.66</v>
      </c>
    </row>
    <row r="237" spans="2:7" x14ac:dyDescent="0.35">
      <c r="B237" s="4" t="s">
        <v>381</v>
      </c>
      <c r="C237" s="4" t="s">
        <v>103</v>
      </c>
      <c r="D237" s="4" t="s">
        <v>755</v>
      </c>
      <c r="E237" s="7">
        <v>361.54</v>
      </c>
      <c r="F237" s="7">
        <v>39.21</v>
      </c>
      <c r="G237" s="7">
        <v>400.75</v>
      </c>
    </row>
    <row r="238" spans="2:7" x14ac:dyDescent="0.35">
      <c r="B238" s="4" t="s">
        <v>381</v>
      </c>
      <c r="C238" s="4" t="s">
        <v>104</v>
      </c>
      <c r="D238" s="4" t="s">
        <v>759</v>
      </c>
      <c r="E238" s="7">
        <v>226.32</v>
      </c>
      <c r="F238" s="7">
        <v>36.31</v>
      </c>
      <c r="G238" s="7">
        <v>262.63</v>
      </c>
    </row>
    <row r="239" spans="2:7" x14ac:dyDescent="0.35">
      <c r="B239" s="4" t="s">
        <v>381</v>
      </c>
      <c r="C239" s="4" t="s">
        <v>105</v>
      </c>
      <c r="D239" s="4" t="s">
        <v>748</v>
      </c>
      <c r="E239" s="7">
        <v>193.87</v>
      </c>
      <c r="F239" s="7">
        <v>45.98</v>
      </c>
      <c r="G239" s="7">
        <v>239.85</v>
      </c>
    </row>
    <row r="240" spans="2:7" x14ac:dyDescent="0.35">
      <c r="B240" s="4" t="s">
        <v>381</v>
      </c>
      <c r="C240" s="4" t="s">
        <v>106</v>
      </c>
      <c r="D240" s="4" t="s">
        <v>752</v>
      </c>
      <c r="E240" s="7">
        <v>391.03</v>
      </c>
      <c r="F240" s="7">
        <v>45.98</v>
      </c>
      <c r="G240" s="7">
        <v>437.01</v>
      </c>
    </row>
    <row r="241" spans="2:7" x14ac:dyDescent="0.35">
      <c r="B241" s="4" t="s">
        <v>381</v>
      </c>
      <c r="C241" s="4" t="s">
        <v>107</v>
      </c>
      <c r="D241" s="4" t="s">
        <v>756</v>
      </c>
      <c r="E241" s="7">
        <v>461.51</v>
      </c>
      <c r="F241" s="7">
        <v>50.46</v>
      </c>
      <c r="G241" s="7">
        <v>511.96999999999997</v>
      </c>
    </row>
    <row r="242" spans="2:7" x14ac:dyDescent="0.35">
      <c r="B242" s="4" t="s">
        <v>381</v>
      </c>
      <c r="C242" s="4" t="s">
        <v>108</v>
      </c>
      <c r="D242" s="4" t="s">
        <v>760</v>
      </c>
      <c r="E242" s="7">
        <v>286.02999999999997</v>
      </c>
      <c r="F242" s="7">
        <v>45.98</v>
      </c>
      <c r="G242" s="7">
        <v>332.01</v>
      </c>
    </row>
    <row r="243" spans="2:7" x14ac:dyDescent="0.35">
      <c r="B243" s="4" t="s">
        <v>381</v>
      </c>
      <c r="C243" s="4" t="s">
        <v>109</v>
      </c>
      <c r="D243" s="4" t="s">
        <v>761</v>
      </c>
      <c r="E243" s="7">
        <v>82.48</v>
      </c>
      <c r="F243" s="7">
        <v>35.21</v>
      </c>
      <c r="G243" s="7">
        <v>117.69</v>
      </c>
    </row>
    <row r="244" spans="2:7" x14ac:dyDescent="0.35">
      <c r="B244" s="4" t="s">
        <v>381</v>
      </c>
      <c r="C244" s="4" t="s">
        <v>110</v>
      </c>
      <c r="D244" s="4" t="s">
        <v>763</v>
      </c>
      <c r="E244" s="7">
        <v>131.79</v>
      </c>
      <c r="F244" s="7">
        <v>35.21</v>
      </c>
      <c r="G244" s="7">
        <v>167</v>
      </c>
    </row>
    <row r="245" spans="2:7" x14ac:dyDescent="0.35">
      <c r="B245" s="4" t="s">
        <v>381</v>
      </c>
      <c r="C245" s="4" t="s">
        <v>111</v>
      </c>
      <c r="D245" s="4" t="s">
        <v>762</v>
      </c>
      <c r="E245" s="7">
        <v>133.57</v>
      </c>
      <c r="F245" s="7">
        <v>44.87</v>
      </c>
      <c r="G245" s="7">
        <v>178.44</v>
      </c>
    </row>
    <row r="246" spans="2:7" x14ac:dyDescent="0.35">
      <c r="B246" s="4" t="s">
        <v>381</v>
      </c>
      <c r="C246" s="4" t="s">
        <v>112</v>
      </c>
      <c r="D246" s="4" t="s">
        <v>764</v>
      </c>
      <c r="E246" s="7">
        <v>174.82</v>
      </c>
      <c r="F246" s="7">
        <v>44.87</v>
      </c>
      <c r="G246" s="7">
        <v>219.69</v>
      </c>
    </row>
    <row r="247" spans="2:7" x14ac:dyDescent="0.35">
      <c r="B247" s="4" t="s">
        <v>381</v>
      </c>
      <c r="C247" s="4" t="s">
        <v>113</v>
      </c>
      <c r="D247" s="4" t="s">
        <v>765</v>
      </c>
      <c r="E247" s="7">
        <v>168.32</v>
      </c>
      <c r="F247" s="7">
        <v>35.21</v>
      </c>
      <c r="G247" s="7">
        <v>203.53</v>
      </c>
    </row>
    <row r="248" spans="2:7" x14ac:dyDescent="0.35">
      <c r="B248" s="4" t="s">
        <v>381</v>
      </c>
      <c r="C248" s="4" t="s">
        <v>114</v>
      </c>
      <c r="D248" s="4" t="s">
        <v>769</v>
      </c>
      <c r="E248" s="7">
        <v>219.44</v>
      </c>
      <c r="F248" s="7">
        <v>35.72</v>
      </c>
      <c r="G248" s="7">
        <v>255.16</v>
      </c>
    </row>
    <row r="249" spans="2:7" x14ac:dyDescent="0.35">
      <c r="B249" s="4" t="s">
        <v>381</v>
      </c>
      <c r="C249" s="4" t="s">
        <v>115</v>
      </c>
      <c r="D249" s="4" t="s">
        <v>773</v>
      </c>
      <c r="E249" s="7">
        <v>243.08</v>
      </c>
      <c r="F249" s="7">
        <v>41.49</v>
      </c>
      <c r="G249" s="7">
        <v>284.57</v>
      </c>
    </row>
    <row r="250" spans="2:7" x14ac:dyDescent="0.35">
      <c r="B250" s="4" t="s">
        <v>381</v>
      </c>
      <c r="C250" s="4" t="s">
        <v>116</v>
      </c>
      <c r="D250" s="4" t="s">
        <v>766</v>
      </c>
      <c r="E250" s="7">
        <v>209.93</v>
      </c>
      <c r="F250" s="7">
        <v>44.87</v>
      </c>
      <c r="G250" s="7">
        <v>254.8</v>
      </c>
    </row>
    <row r="251" spans="2:7" x14ac:dyDescent="0.35">
      <c r="B251" s="4" t="s">
        <v>381</v>
      </c>
      <c r="C251" s="4" t="s">
        <v>117</v>
      </c>
      <c r="D251" s="4" t="s">
        <v>770</v>
      </c>
      <c r="E251" s="7">
        <v>274.43</v>
      </c>
      <c r="F251" s="7">
        <v>46.96</v>
      </c>
      <c r="G251" s="7">
        <v>321.39</v>
      </c>
    </row>
    <row r="252" spans="2:7" x14ac:dyDescent="0.35">
      <c r="B252" s="4" t="s">
        <v>381</v>
      </c>
      <c r="C252" s="4" t="s">
        <v>118</v>
      </c>
      <c r="D252" s="4" t="s">
        <v>774</v>
      </c>
      <c r="E252" s="7">
        <v>295.88</v>
      </c>
      <c r="F252" s="7">
        <v>54.83</v>
      </c>
      <c r="G252" s="7">
        <v>350.71</v>
      </c>
    </row>
    <row r="253" spans="2:7" x14ac:dyDescent="0.35">
      <c r="B253" s="4" t="s">
        <v>381</v>
      </c>
      <c r="C253" s="4" t="s">
        <v>119</v>
      </c>
      <c r="D253" s="4" t="s">
        <v>767</v>
      </c>
      <c r="E253" s="7">
        <v>182.45</v>
      </c>
      <c r="F253" s="7">
        <v>36.31</v>
      </c>
      <c r="G253" s="7">
        <v>218.76</v>
      </c>
    </row>
    <row r="254" spans="2:7" x14ac:dyDescent="0.35">
      <c r="B254" s="4" t="s">
        <v>381</v>
      </c>
      <c r="C254" s="4" t="s">
        <v>120</v>
      </c>
      <c r="D254" s="4" t="s">
        <v>771</v>
      </c>
      <c r="E254" s="7">
        <v>240.06</v>
      </c>
      <c r="F254" s="7">
        <v>41.36</v>
      </c>
      <c r="G254" s="7">
        <v>281.42</v>
      </c>
    </row>
    <row r="255" spans="2:7" x14ac:dyDescent="0.35">
      <c r="B255" s="4" t="s">
        <v>381</v>
      </c>
      <c r="C255" s="4" t="s">
        <v>121</v>
      </c>
      <c r="D255" s="4" t="s">
        <v>775</v>
      </c>
      <c r="E255" s="7">
        <v>270.22000000000003</v>
      </c>
      <c r="F255" s="7">
        <v>47.15</v>
      </c>
      <c r="G255" s="7">
        <v>317.37</v>
      </c>
    </row>
    <row r="256" spans="2:7" x14ac:dyDescent="0.35">
      <c r="B256" s="4" t="s">
        <v>381</v>
      </c>
      <c r="C256" s="4" t="s">
        <v>122</v>
      </c>
      <c r="D256" s="4" t="s">
        <v>768</v>
      </c>
      <c r="E256" s="7">
        <v>224.53</v>
      </c>
      <c r="F256" s="7">
        <v>45.98</v>
      </c>
      <c r="G256" s="7">
        <v>270.51</v>
      </c>
    </row>
    <row r="257" spans="2:7" x14ac:dyDescent="0.35">
      <c r="B257" s="4" t="s">
        <v>381</v>
      </c>
      <c r="C257" s="4" t="s">
        <v>123</v>
      </c>
      <c r="D257" s="4" t="s">
        <v>772</v>
      </c>
      <c r="E257" s="7">
        <v>296.33</v>
      </c>
      <c r="F257" s="7">
        <v>52.61</v>
      </c>
      <c r="G257" s="7">
        <v>348.94</v>
      </c>
    </row>
    <row r="258" spans="2:7" x14ac:dyDescent="0.35">
      <c r="B258" s="4" t="s">
        <v>381</v>
      </c>
      <c r="C258" s="4" t="s">
        <v>124</v>
      </c>
      <c r="D258" s="4" t="s">
        <v>776</v>
      </c>
      <c r="E258" s="7">
        <v>324.97000000000003</v>
      </c>
      <c r="F258" s="7">
        <v>60.5</v>
      </c>
      <c r="G258" s="7">
        <v>385.47</v>
      </c>
    </row>
    <row r="259" spans="2:7" x14ac:dyDescent="0.35">
      <c r="B259" s="4" t="s">
        <v>381</v>
      </c>
      <c r="C259" s="4" t="s">
        <v>125</v>
      </c>
      <c r="D259" s="4" t="s">
        <v>810</v>
      </c>
      <c r="E259" s="7">
        <v>25.76</v>
      </c>
      <c r="F259" s="7">
        <v>32.06</v>
      </c>
      <c r="G259" s="7">
        <v>57.820000000000007</v>
      </c>
    </row>
    <row r="260" spans="2:7" x14ac:dyDescent="0.35">
      <c r="B260" s="4" t="s">
        <v>381</v>
      </c>
      <c r="C260" s="4" t="s">
        <v>126</v>
      </c>
      <c r="D260" s="4" t="s">
        <v>811</v>
      </c>
      <c r="E260" s="7">
        <v>18.760000000000002</v>
      </c>
      <c r="F260" s="7">
        <v>53.5</v>
      </c>
      <c r="G260" s="7">
        <v>72.260000000000005</v>
      </c>
    </row>
    <row r="261" spans="2:7" x14ac:dyDescent="0.35">
      <c r="B261" s="4" t="s">
        <v>381</v>
      </c>
      <c r="C261" s="4" t="s">
        <v>127</v>
      </c>
      <c r="D261" s="4" t="s">
        <v>812</v>
      </c>
      <c r="E261" s="7">
        <v>34.840000000000003</v>
      </c>
      <c r="F261" s="7">
        <v>58.03</v>
      </c>
      <c r="G261" s="7">
        <v>92.87</v>
      </c>
    </row>
    <row r="262" spans="2:7" x14ac:dyDescent="0.35">
      <c r="B262" s="4" t="s">
        <v>381</v>
      </c>
      <c r="C262" s="4" t="s">
        <v>128</v>
      </c>
      <c r="D262" s="4" t="s">
        <v>788</v>
      </c>
      <c r="E262" s="7">
        <v>76.59</v>
      </c>
      <c r="F262" s="7">
        <v>32.06</v>
      </c>
      <c r="G262" s="7">
        <v>108.65</v>
      </c>
    </row>
    <row r="263" spans="2:7" x14ac:dyDescent="0.35">
      <c r="B263" s="4" t="s">
        <v>381</v>
      </c>
      <c r="C263" s="4" t="s">
        <v>129</v>
      </c>
      <c r="D263" s="4" t="s">
        <v>789</v>
      </c>
      <c r="E263" s="7">
        <v>77.150000000000006</v>
      </c>
      <c r="F263" s="7">
        <v>32.06</v>
      </c>
      <c r="G263" s="7">
        <v>109.21000000000001</v>
      </c>
    </row>
    <row r="264" spans="2:7" x14ac:dyDescent="0.35">
      <c r="B264" s="4" t="s">
        <v>381</v>
      </c>
      <c r="C264" s="4" t="s">
        <v>130</v>
      </c>
      <c r="D264" s="4" t="s">
        <v>1000</v>
      </c>
      <c r="E264" s="7">
        <v>310.93</v>
      </c>
      <c r="F264" s="7">
        <v>41.13</v>
      </c>
      <c r="G264" s="7">
        <v>352.06</v>
      </c>
    </row>
    <row r="265" spans="2:7" x14ac:dyDescent="0.35">
      <c r="B265" s="4" t="s">
        <v>381</v>
      </c>
      <c r="C265" s="4" t="s">
        <v>708</v>
      </c>
      <c r="D265" s="4" t="s">
        <v>709</v>
      </c>
      <c r="E265" s="7">
        <v>248.17</v>
      </c>
      <c r="F265" s="7">
        <v>47.11</v>
      </c>
      <c r="G265" s="7">
        <v>295.27999999999997</v>
      </c>
    </row>
    <row r="266" spans="2:7" x14ac:dyDescent="0.35">
      <c r="B266" s="4" t="s">
        <v>381</v>
      </c>
      <c r="C266" s="4" t="s">
        <v>710</v>
      </c>
      <c r="D266" s="4" t="s">
        <v>711</v>
      </c>
      <c r="E266" s="7">
        <v>465.67</v>
      </c>
      <c r="F266" s="7">
        <v>47.11</v>
      </c>
      <c r="G266" s="7">
        <v>512.78</v>
      </c>
    </row>
    <row r="267" spans="2:7" x14ac:dyDescent="0.35">
      <c r="B267" s="4" t="s">
        <v>381</v>
      </c>
      <c r="C267" s="4" t="s">
        <v>712</v>
      </c>
      <c r="D267" s="4" t="s">
        <v>713</v>
      </c>
      <c r="E267" s="7">
        <v>504.78</v>
      </c>
      <c r="F267" s="7">
        <v>73.31</v>
      </c>
      <c r="G267" s="7">
        <v>578.08999999999992</v>
      </c>
    </row>
    <row r="268" spans="2:7" x14ac:dyDescent="0.35">
      <c r="B268" s="4" t="s">
        <v>381</v>
      </c>
      <c r="C268" s="4" t="s">
        <v>131</v>
      </c>
      <c r="D268" s="4" t="s">
        <v>719</v>
      </c>
      <c r="E268" s="7">
        <v>398.37</v>
      </c>
      <c r="F268" s="7">
        <v>54.03</v>
      </c>
      <c r="G268" s="7">
        <v>452.4</v>
      </c>
    </row>
    <row r="269" spans="2:7" x14ac:dyDescent="0.35">
      <c r="B269" s="4" t="s">
        <v>381</v>
      </c>
      <c r="C269" s="4" t="s">
        <v>132</v>
      </c>
      <c r="D269" s="4" t="s">
        <v>679</v>
      </c>
      <c r="E269" s="7">
        <v>653.64</v>
      </c>
      <c r="F269" s="7">
        <v>75.650000000000006</v>
      </c>
      <c r="G269" s="7">
        <v>729.29</v>
      </c>
    </row>
    <row r="270" spans="2:7" x14ac:dyDescent="0.35">
      <c r="B270" s="4" t="s">
        <v>381</v>
      </c>
      <c r="C270" s="4" t="s">
        <v>133</v>
      </c>
      <c r="D270" s="4" t="s">
        <v>813</v>
      </c>
      <c r="E270" s="7">
        <v>265.11</v>
      </c>
      <c r="F270" s="7">
        <v>53.5</v>
      </c>
      <c r="G270" s="7">
        <v>318.61</v>
      </c>
    </row>
    <row r="271" spans="2:7" x14ac:dyDescent="0.35">
      <c r="B271" s="4" t="s">
        <v>381</v>
      </c>
      <c r="C271" s="4" t="s">
        <v>134</v>
      </c>
      <c r="D271" s="4" t="s">
        <v>617</v>
      </c>
      <c r="E271" s="7">
        <v>303.33999999999997</v>
      </c>
      <c r="F271" s="7">
        <v>53.5</v>
      </c>
      <c r="G271" s="7">
        <v>356.84</v>
      </c>
    </row>
    <row r="272" spans="2:7" x14ac:dyDescent="0.35">
      <c r="B272" s="4" t="s">
        <v>381</v>
      </c>
      <c r="C272" s="4" t="s">
        <v>135</v>
      </c>
      <c r="D272" s="4" t="s">
        <v>618</v>
      </c>
      <c r="E272" s="7">
        <v>293.82</v>
      </c>
      <c r="F272" s="7">
        <v>53.5</v>
      </c>
      <c r="G272" s="7">
        <v>347.32</v>
      </c>
    </row>
    <row r="273" spans="2:7" x14ac:dyDescent="0.35">
      <c r="B273" s="4" t="s">
        <v>381</v>
      </c>
      <c r="C273" s="4" t="s">
        <v>136</v>
      </c>
      <c r="D273" s="4" t="s">
        <v>619</v>
      </c>
      <c r="E273" s="7">
        <v>427.18</v>
      </c>
      <c r="F273" s="7">
        <v>58.03</v>
      </c>
      <c r="G273" s="7">
        <v>485.21000000000004</v>
      </c>
    </row>
    <row r="274" spans="2:7" x14ac:dyDescent="0.35">
      <c r="B274" s="4" t="s">
        <v>381</v>
      </c>
      <c r="C274" s="4" t="s">
        <v>137</v>
      </c>
      <c r="D274" s="4" t="s">
        <v>620</v>
      </c>
      <c r="E274" s="7">
        <v>239.62</v>
      </c>
      <c r="F274" s="7">
        <v>47.82</v>
      </c>
      <c r="G274" s="7">
        <v>287.44</v>
      </c>
    </row>
    <row r="275" spans="2:7" x14ac:dyDescent="0.35">
      <c r="B275" s="4" t="s">
        <v>381</v>
      </c>
      <c r="C275" s="4" t="s">
        <v>621</v>
      </c>
      <c r="D275" s="4" t="s">
        <v>622</v>
      </c>
      <c r="E275" s="7">
        <v>190.5</v>
      </c>
      <c r="F275" s="7">
        <v>36.090000000000003</v>
      </c>
      <c r="G275" s="7">
        <v>226.59</v>
      </c>
    </row>
    <row r="276" spans="2:7" x14ac:dyDescent="0.35">
      <c r="B276" s="4" t="s">
        <v>381</v>
      </c>
      <c r="C276" s="4" t="s">
        <v>994</v>
      </c>
      <c r="D276" s="4" t="s">
        <v>995</v>
      </c>
      <c r="E276" s="7">
        <v>463.19</v>
      </c>
      <c r="F276" s="7">
        <v>53.49</v>
      </c>
      <c r="G276" s="7">
        <v>516.67999999999995</v>
      </c>
    </row>
    <row r="277" spans="2:7" x14ac:dyDescent="0.35">
      <c r="B277" s="4" t="s">
        <v>381</v>
      </c>
      <c r="C277" s="4" t="s">
        <v>996</v>
      </c>
      <c r="D277" s="4" t="s">
        <v>997</v>
      </c>
      <c r="E277" s="7">
        <v>713.5</v>
      </c>
      <c r="F277" s="7">
        <v>0</v>
      </c>
      <c r="G277" s="7">
        <v>713.5</v>
      </c>
    </row>
    <row r="278" spans="2:7" x14ac:dyDescent="0.35">
      <c r="B278" s="4" t="s">
        <v>381</v>
      </c>
      <c r="C278" s="4" t="s">
        <v>998</v>
      </c>
      <c r="D278" s="4" t="s">
        <v>999</v>
      </c>
      <c r="E278" s="7">
        <v>702.59</v>
      </c>
      <c r="F278" s="7">
        <v>0</v>
      </c>
      <c r="G278" s="7">
        <v>702.59</v>
      </c>
    </row>
    <row r="279" spans="2:7" x14ac:dyDescent="0.35">
      <c r="B279" s="4" t="s">
        <v>381</v>
      </c>
      <c r="C279" s="4" t="s">
        <v>1031</v>
      </c>
      <c r="D279" s="4" t="s">
        <v>974</v>
      </c>
      <c r="E279" s="7">
        <v>576.32000000000005</v>
      </c>
      <c r="F279" s="7">
        <v>0</v>
      </c>
      <c r="G279" s="7">
        <v>576.32000000000005</v>
      </c>
    </row>
    <row r="280" spans="2:7" x14ac:dyDescent="0.35">
      <c r="B280" s="4" t="s">
        <v>381</v>
      </c>
      <c r="C280" s="4" t="s">
        <v>1032</v>
      </c>
      <c r="D280" s="4" t="s">
        <v>976</v>
      </c>
      <c r="E280" s="7">
        <v>1503.67</v>
      </c>
      <c r="F280" s="7">
        <v>0</v>
      </c>
      <c r="G280" s="7">
        <v>1503.67</v>
      </c>
    </row>
    <row r="281" spans="2:7" x14ac:dyDescent="0.35">
      <c r="B281" s="4" t="s">
        <v>381</v>
      </c>
      <c r="C281" s="4" t="s">
        <v>1033</v>
      </c>
      <c r="D281" s="4" t="s">
        <v>978</v>
      </c>
      <c r="E281" s="7">
        <v>820.54</v>
      </c>
      <c r="F281" s="7">
        <v>0</v>
      </c>
      <c r="G281" s="7">
        <v>820.54</v>
      </c>
    </row>
    <row r="282" spans="2:7" x14ac:dyDescent="0.35">
      <c r="B282" s="4" t="s">
        <v>381</v>
      </c>
      <c r="C282" s="4" t="s">
        <v>1034</v>
      </c>
      <c r="D282" s="4" t="s">
        <v>1018</v>
      </c>
      <c r="E282" s="7">
        <v>37.11</v>
      </c>
      <c r="F282" s="7">
        <v>0</v>
      </c>
      <c r="G282" s="7">
        <v>37.11</v>
      </c>
    </row>
    <row r="283" spans="2:7" x14ac:dyDescent="0.35">
      <c r="B283" s="4" t="s">
        <v>381</v>
      </c>
      <c r="C283" s="4" t="s">
        <v>1035</v>
      </c>
      <c r="D283" s="4" t="s">
        <v>1020</v>
      </c>
      <c r="E283" s="7">
        <v>8.74</v>
      </c>
      <c r="F283" s="7">
        <v>0</v>
      </c>
      <c r="G283" s="7">
        <v>8.74</v>
      </c>
    </row>
    <row r="284" spans="2:7" x14ac:dyDescent="0.35">
      <c r="B284" s="4" t="s">
        <v>381</v>
      </c>
      <c r="C284" s="4" t="s">
        <v>508</v>
      </c>
      <c r="D284" s="4" t="s">
        <v>509</v>
      </c>
      <c r="E284" s="7">
        <v>49.68</v>
      </c>
      <c r="F284" s="7">
        <v>8.94</v>
      </c>
      <c r="G284" s="7">
        <v>58.62</v>
      </c>
    </row>
    <row r="285" spans="2:7" x14ac:dyDescent="0.35">
      <c r="B285" s="4" t="s">
        <v>381</v>
      </c>
      <c r="C285" s="4" t="s">
        <v>510</v>
      </c>
      <c r="D285" s="4" t="s">
        <v>511</v>
      </c>
      <c r="E285" s="7">
        <v>56.28</v>
      </c>
      <c r="F285" s="7">
        <v>10.69</v>
      </c>
      <c r="G285" s="7">
        <v>66.97</v>
      </c>
    </row>
    <row r="286" spans="2:7" x14ac:dyDescent="0.35">
      <c r="B286" s="4" t="s">
        <v>381</v>
      </c>
      <c r="C286" s="4" t="s">
        <v>512</v>
      </c>
      <c r="D286" s="4" t="s">
        <v>513</v>
      </c>
      <c r="E286" s="7">
        <v>47.74</v>
      </c>
      <c r="F286" s="7">
        <v>9.6199999999999992</v>
      </c>
      <c r="G286" s="7">
        <v>57.36</v>
      </c>
    </row>
    <row r="287" spans="2:7" x14ac:dyDescent="0.35">
      <c r="B287" s="4" t="s">
        <v>381</v>
      </c>
      <c r="C287" s="4" t="s">
        <v>514</v>
      </c>
      <c r="D287" s="4" t="s">
        <v>515</v>
      </c>
      <c r="E287" s="7">
        <v>61.74</v>
      </c>
      <c r="F287" s="7">
        <v>10.7</v>
      </c>
      <c r="G287" s="7">
        <v>72.44</v>
      </c>
    </row>
    <row r="288" spans="2:7" x14ac:dyDescent="0.35">
      <c r="B288" s="4" t="s">
        <v>381</v>
      </c>
      <c r="C288" s="4" t="s">
        <v>516</v>
      </c>
      <c r="D288" s="4" t="s">
        <v>517</v>
      </c>
      <c r="E288" s="7">
        <v>76.760000000000005</v>
      </c>
      <c r="F288" s="7">
        <v>16.649999999999999</v>
      </c>
      <c r="G288" s="7">
        <v>93.41</v>
      </c>
    </row>
    <row r="289" spans="2:7" x14ac:dyDescent="0.35">
      <c r="B289" s="4" t="s">
        <v>381</v>
      </c>
      <c r="C289" s="4" t="s">
        <v>138</v>
      </c>
      <c r="D289" s="4" t="s">
        <v>542</v>
      </c>
      <c r="E289" s="7">
        <v>28.25</v>
      </c>
      <c r="F289" s="7">
        <v>7.45</v>
      </c>
      <c r="G289" s="7">
        <v>35.700000000000003</v>
      </c>
    </row>
    <row r="290" spans="2:7" x14ac:dyDescent="0.35">
      <c r="B290" s="4" t="s">
        <v>381</v>
      </c>
      <c r="C290" s="4" t="s">
        <v>139</v>
      </c>
      <c r="D290" s="4" t="s">
        <v>544</v>
      </c>
      <c r="E290" s="7">
        <v>45.18</v>
      </c>
      <c r="F290" s="7">
        <v>8.6199999999999992</v>
      </c>
      <c r="G290" s="7">
        <v>53.8</v>
      </c>
    </row>
    <row r="291" spans="2:7" x14ac:dyDescent="0.35">
      <c r="B291" s="4" t="s">
        <v>381</v>
      </c>
      <c r="C291" s="4" t="s">
        <v>140</v>
      </c>
      <c r="D291" s="4" t="s">
        <v>545</v>
      </c>
      <c r="E291" s="7">
        <v>45.18</v>
      </c>
      <c r="F291" s="7">
        <v>8.6999999999999993</v>
      </c>
      <c r="G291" s="7">
        <v>53.879999999999995</v>
      </c>
    </row>
    <row r="292" spans="2:7" x14ac:dyDescent="0.35">
      <c r="B292" s="4" t="s">
        <v>381</v>
      </c>
      <c r="C292" s="4" t="s">
        <v>382</v>
      </c>
      <c r="D292" s="4" t="s">
        <v>546</v>
      </c>
      <c r="E292" s="7">
        <v>86.49</v>
      </c>
      <c r="F292" s="7">
        <v>10.050000000000001</v>
      </c>
      <c r="G292" s="7">
        <v>96.539999999999992</v>
      </c>
    </row>
    <row r="293" spans="2:7" x14ac:dyDescent="0.35">
      <c r="B293" s="4" t="s">
        <v>381</v>
      </c>
      <c r="C293" s="4" t="s">
        <v>141</v>
      </c>
      <c r="D293" s="4" t="s">
        <v>543</v>
      </c>
      <c r="E293" s="7">
        <v>86.48</v>
      </c>
      <c r="F293" s="7">
        <v>8.6</v>
      </c>
      <c r="G293" s="7">
        <v>95.08</v>
      </c>
    </row>
    <row r="294" spans="2:7" x14ac:dyDescent="0.35">
      <c r="B294" s="4" t="s">
        <v>381</v>
      </c>
      <c r="C294" s="4" t="s">
        <v>142</v>
      </c>
      <c r="D294" s="4" t="s">
        <v>547</v>
      </c>
      <c r="E294" s="7">
        <v>40.299999999999997</v>
      </c>
      <c r="F294" s="7">
        <v>12.92</v>
      </c>
      <c r="G294" s="7">
        <v>53.22</v>
      </c>
    </row>
    <row r="295" spans="2:7" x14ac:dyDescent="0.35">
      <c r="B295" s="4" t="s">
        <v>381</v>
      </c>
      <c r="C295" s="4" t="s">
        <v>143</v>
      </c>
      <c r="D295" s="4" t="s">
        <v>548</v>
      </c>
      <c r="E295" s="7">
        <v>50.4</v>
      </c>
      <c r="F295" s="7">
        <v>10.050000000000001</v>
      </c>
      <c r="G295" s="7">
        <v>60.45</v>
      </c>
    </row>
    <row r="296" spans="2:7" x14ac:dyDescent="0.35">
      <c r="B296" s="4" t="s">
        <v>381</v>
      </c>
      <c r="C296" s="4" t="s">
        <v>144</v>
      </c>
      <c r="D296" s="4" t="s">
        <v>549</v>
      </c>
      <c r="E296" s="7">
        <v>50.42</v>
      </c>
      <c r="F296" s="7">
        <v>12.92</v>
      </c>
      <c r="G296" s="7">
        <v>63.34</v>
      </c>
    </row>
    <row r="297" spans="2:7" x14ac:dyDescent="0.35">
      <c r="B297" s="4" t="s">
        <v>381</v>
      </c>
      <c r="C297" s="4" t="s">
        <v>145</v>
      </c>
      <c r="D297" s="4" t="s">
        <v>550</v>
      </c>
      <c r="E297" s="7">
        <v>57</v>
      </c>
      <c r="F297" s="7">
        <v>10.050000000000001</v>
      </c>
      <c r="G297" s="7">
        <v>67.05</v>
      </c>
    </row>
    <row r="298" spans="2:7" x14ac:dyDescent="0.35">
      <c r="B298" s="4" t="s">
        <v>381</v>
      </c>
      <c r="C298" s="4" t="s">
        <v>146</v>
      </c>
      <c r="D298" s="4" t="s">
        <v>551</v>
      </c>
      <c r="E298" s="7">
        <v>57</v>
      </c>
      <c r="F298" s="7">
        <v>10.84</v>
      </c>
      <c r="G298" s="7">
        <v>67.84</v>
      </c>
    </row>
    <row r="299" spans="2:7" x14ac:dyDescent="0.35">
      <c r="B299" s="4" t="s">
        <v>381</v>
      </c>
      <c r="C299" s="4" t="s">
        <v>147</v>
      </c>
      <c r="D299" s="4" t="s">
        <v>552</v>
      </c>
      <c r="E299" s="7">
        <v>45.21</v>
      </c>
      <c r="F299" s="7">
        <v>7.53</v>
      </c>
      <c r="G299" s="7">
        <v>52.74</v>
      </c>
    </row>
    <row r="300" spans="2:7" x14ac:dyDescent="0.35">
      <c r="B300" s="4" t="s">
        <v>381</v>
      </c>
      <c r="C300" s="4" t="s">
        <v>148</v>
      </c>
      <c r="D300" s="4" t="s">
        <v>553</v>
      </c>
      <c r="E300" s="7">
        <v>57.28</v>
      </c>
      <c r="F300" s="7">
        <v>7.53</v>
      </c>
      <c r="G300" s="7">
        <v>64.81</v>
      </c>
    </row>
    <row r="301" spans="2:7" x14ac:dyDescent="0.35">
      <c r="B301" s="4" t="s">
        <v>381</v>
      </c>
      <c r="C301" s="4" t="s">
        <v>149</v>
      </c>
      <c r="D301" s="4" t="s">
        <v>554</v>
      </c>
      <c r="E301" s="7">
        <v>70.760000000000005</v>
      </c>
      <c r="F301" s="7">
        <v>8.7799999999999994</v>
      </c>
      <c r="G301" s="7">
        <v>79.540000000000006</v>
      </c>
    </row>
    <row r="302" spans="2:7" x14ac:dyDescent="0.35">
      <c r="B302" s="4" t="s">
        <v>381</v>
      </c>
      <c r="C302" s="4" t="s">
        <v>150</v>
      </c>
      <c r="D302" s="4" t="s">
        <v>555</v>
      </c>
      <c r="E302" s="7">
        <v>43.82</v>
      </c>
      <c r="F302" s="7">
        <v>7.53</v>
      </c>
      <c r="G302" s="7">
        <v>51.35</v>
      </c>
    </row>
    <row r="303" spans="2:7" x14ac:dyDescent="0.35">
      <c r="B303" s="4" t="s">
        <v>381</v>
      </c>
      <c r="C303" s="4" t="s">
        <v>151</v>
      </c>
      <c r="D303" s="4" t="s">
        <v>556</v>
      </c>
      <c r="E303" s="7">
        <v>48.52</v>
      </c>
      <c r="F303" s="7">
        <v>7.53</v>
      </c>
      <c r="G303" s="7">
        <v>56.050000000000004</v>
      </c>
    </row>
    <row r="304" spans="2:7" x14ac:dyDescent="0.35">
      <c r="B304" s="4" t="s">
        <v>381</v>
      </c>
      <c r="C304" s="4" t="s">
        <v>152</v>
      </c>
      <c r="D304" s="4" t="s">
        <v>557</v>
      </c>
      <c r="E304" s="7">
        <v>57.71</v>
      </c>
      <c r="F304" s="7">
        <v>8.76</v>
      </c>
      <c r="G304" s="7">
        <v>66.47</v>
      </c>
    </row>
    <row r="305" spans="2:7" x14ac:dyDescent="0.35">
      <c r="B305" s="4" t="s">
        <v>381</v>
      </c>
      <c r="C305" s="4" t="s">
        <v>153</v>
      </c>
      <c r="D305" s="4" t="s">
        <v>558</v>
      </c>
      <c r="E305" s="7">
        <v>57.72</v>
      </c>
      <c r="F305" s="7">
        <v>10.4</v>
      </c>
      <c r="G305" s="7">
        <v>68.12</v>
      </c>
    </row>
    <row r="306" spans="2:7" x14ac:dyDescent="0.35">
      <c r="B306" s="4" t="s">
        <v>381</v>
      </c>
      <c r="C306" s="4" t="s">
        <v>777</v>
      </c>
      <c r="D306" s="4" t="s">
        <v>778</v>
      </c>
      <c r="E306" s="7">
        <v>8.51</v>
      </c>
      <c r="F306" s="7">
        <v>0</v>
      </c>
      <c r="G306" s="7">
        <v>8.51</v>
      </c>
    </row>
    <row r="307" spans="2:7" x14ac:dyDescent="0.35">
      <c r="B307" s="4" t="s">
        <v>381</v>
      </c>
      <c r="C307" s="4" t="s">
        <v>779</v>
      </c>
      <c r="D307" s="4" t="s">
        <v>780</v>
      </c>
      <c r="E307" s="7">
        <v>19.309999999999999</v>
      </c>
      <c r="F307" s="7">
        <v>0</v>
      </c>
      <c r="G307" s="7">
        <v>19.309999999999999</v>
      </c>
    </row>
    <row r="308" spans="2:7" x14ac:dyDescent="0.35">
      <c r="B308" s="4" t="s">
        <v>381</v>
      </c>
      <c r="C308" s="4" t="s">
        <v>154</v>
      </c>
      <c r="D308" s="4" t="s">
        <v>781</v>
      </c>
      <c r="E308" s="7">
        <v>8.19</v>
      </c>
      <c r="F308" s="7">
        <v>0</v>
      </c>
      <c r="G308" s="7">
        <v>8.19</v>
      </c>
    </row>
    <row r="309" spans="2:7" x14ac:dyDescent="0.35">
      <c r="B309" s="4" t="s">
        <v>381</v>
      </c>
      <c r="C309" s="4" t="s">
        <v>794</v>
      </c>
      <c r="D309" s="4" t="s">
        <v>529</v>
      </c>
      <c r="E309" s="7">
        <v>8.51</v>
      </c>
      <c r="F309" s="7">
        <v>0</v>
      </c>
      <c r="G309" s="7">
        <v>8.51</v>
      </c>
    </row>
    <row r="310" spans="2:7" x14ac:dyDescent="0.35">
      <c r="B310" s="4" t="s">
        <v>381</v>
      </c>
      <c r="C310" s="4" t="s">
        <v>795</v>
      </c>
      <c r="D310" s="4" t="s">
        <v>531</v>
      </c>
      <c r="E310" s="7">
        <v>19.309999999999999</v>
      </c>
      <c r="F310" s="7">
        <v>0</v>
      </c>
      <c r="G310" s="7">
        <v>19.309999999999999</v>
      </c>
    </row>
    <row r="311" spans="2:7" x14ac:dyDescent="0.35">
      <c r="B311" s="4" t="s">
        <v>381</v>
      </c>
      <c r="C311" s="4" t="s">
        <v>796</v>
      </c>
      <c r="D311" s="4" t="s">
        <v>533</v>
      </c>
      <c r="E311" s="7">
        <v>26.41</v>
      </c>
      <c r="F311" s="7">
        <v>0</v>
      </c>
      <c r="G311" s="7">
        <v>26.41</v>
      </c>
    </row>
    <row r="312" spans="2:7" x14ac:dyDescent="0.35">
      <c r="B312" s="4" t="s">
        <v>381</v>
      </c>
      <c r="C312" s="4" t="s">
        <v>797</v>
      </c>
      <c r="D312" s="4" t="s">
        <v>535</v>
      </c>
      <c r="E312" s="7">
        <v>36.43</v>
      </c>
      <c r="F312" s="7">
        <v>0</v>
      </c>
      <c r="G312" s="7">
        <v>36.43</v>
      </c>
    </row>
    <row r="313" spans="2:7" x14ac:dyDescent="0.35">
      <c r="B313" s="4" t="s">
        <v>381</v>
      </c>
      <c r="C313" s="4" t="s">
        <v>798</v>
      </c>
      <c r="D313" s="4" t="s">
        <v>537</v>
      </c>
      <c r="E313" s="7">
        <v>50.89</v>
      </c>
      <c r="F313" s="7">
        <v>0</v>
      </c>
      <c r="G313" s="7">
        <v>50.89</v>
      </c>
    </row>
    <row r="314" spans="2:7" x14ac:dyDescent="0.35">
      <c r="B314" s="4" t="s">
        <v>381</v>
      </c>
      <c r="C314" s="4" t="s">
        <v>799</v>
      </c>
      <c r="D314" s="4" t="s">
        <v>539</v>
      </c>
      <c r="E314" s="7">
        <v>70.44</v>
      </c>
      <c r="F314" s="7">
        <v>0</v>
      </c>
      <c r="G314" s="7">
        <v>70.44</v>
      </c>
    </row>
    <row r="315" spans="2:7" x14ac:dyDescent="0.35">
      <c r="B315" s="4" t="s">
        <v>381</v>
      </c>
      <c r="C315" s="4" t="s">
        <v>801</v>
      </c>
      <c r="D315" s="4" t="s">
        <v>541</v>
      </c>
      <c r="E315" s="7">
        <v>104.29</v>
      </c>
      <c r="F315" s="7">
        <v>0</v>
      </c>
      <c r="G315" s="7">
        <v>104.29</v>
      </c>
    </row>
    <row r="316" spans="2:7" x14ac:dyDescent="0.35">
      <c r="B316" s="4" t="s">
        <v>381</v>
      </c>
      <c r="C316" s="4" t="s">
        <v>528</v>
      </c>
      <c r="D316" s="4" t="s">
        <v>529</v>
      </c>
      <c r="E316" s="7">
        <v>8.51</v>
      </c>
      <c r="F316" s="7">
        <v>0</v>
      </c>
      <c r="G316" s="7">
        <v>8.51</v>
      </c>
    </row>
    <row r="317" spans="2:7" x14ac:dyDescent="0.35">
      <c r="B317" s="4" t="s">
        <v>381</v>
      </c>
      <c r="C317" s="4" t="s">
        <v>530</v>
      </c>
      <c r="D317" s="4" t="s">
        <v>531</v>
      </c>
      <c r="E317" s="7">
        <v>19.309999999999999</v>
      </c>
      <c r="F317" s="7">
        <v>0</v>
      </c>
      <c r="G317" s="7">
        <v>19.309999999999999</v>
      </c>
    </row>
    <row r="318" spans="2:7" x14ac:dyDescent="0.35">
      <c r="B318" s="4" t="s">
        <v>381</v>
      </c>
      <c r="C318" s="4" t="s">
        <v>532</v>
      </c>
      <c r="D318" s="4" t="s">
        <v>533</v>
      </c>
      <c r="E318" s="7">
        <v>26.41</v>
      </c>
      <c r="F318" s="7">
        <v>0</v>
      </c>
      <c r="G318" s="7">
        <v>26.41</v>
      </c>
    </row>
    <row r="319" spans="2:7" x14ac:dyDescent="0.35">
      <c r="B319" s="4" t="s">
        <v>381</v>
      </c>
      <c r="C319" s="4" t="s">
        <v>534</v>
      </c>
      <c r="D319" s="4" t="s">
        <v>535</v>
      </c>
      <c r="E319" s="7">
        <v>36.43</v>
      </c>
      <c r="F319" s="7">
        <v>0</v>
      </c>
      <c r="G319" s="7">
        <v>36.43</v>
      </c>
    </row>
    <row r="320" spans="2:7" x14ac:dyDescent="0.35">
      <c r="B320" s="4" t="s">
        <v>381</v>
      </c>
      <c r="C320" s="4" t="s">
        <v>536</v>
      </c>
      <c r="D320" s="4" t="s">
        <v>537</v>
      </c>
      <c r="E320" s="7">
        <v>50.89</v>
      </c>
      <c r="F320" s="7">
        <v>0</v>
      </c>
      <c r="G320" s="7">
        <v>50.89</v>
      </c>
    </row>
    <row r="321" spans="2:7" x14ac:dyDescent="0.35">
      <c r="B321" s="4" t="s">
        <v>381</v>
      </c>
      <c r="C321" s="4" t="s">
        <v>538</v>
      </c>
      <c r="D321" s="4" t="s">
        <v>539</v>
      </c>
      <c r="E321" s="7">
        <v>70.44</v>
      </c>
      <c r="F321" s="7">
        <v>0</v>
      </c>
      <c r="G321" s="7">
        <v>70.44</v>
      </c>
    </row>
    <row r="322" spans="2:7" x14ac:dyDescent="0.35">
      <c r="B322" s="4" t="s">
        <v>381</v>
      </c>
      <c r="C322" s="4" t="s">
        <v>540</v>
      </c>
      <c r="D322" s="4" t="s">
        <v>541</v>
      </c>
      <c r="E322" s="7">
        <v>104.29</v>
      </c>
      <c r="F322" s="7">
        <v>0</v>
      </c>
      <c r="G322" s="7">
        <v>104.29</v>
      </c>
    </row>
    <row r="323" spans="2:7" x14ac:dyDescent="0.35">
      <c r="B323" s="4" t="s">
        <v>381</v>
      </c>
      <c r="C323" s="4" t="s">
        <v>793</v>
      </c>
      <c r="D323" s="4" t="s">
        <v>570</v>
      </c>
      <c r="E323" s="7">
        <v>8.51</v>
      </c>
      <c r="F323" s="7">
        <v>0</v>
      </c>
      <c r="G323" s="7">
        <v>8.51</v>
      </c>
    </row>
    <row r="324" spans="2:7" x14ac:dyDescent="0.35">
      <c r="B324" s="4" t="s">
        <v>381</v>
      </c>
      <c r="C324" s="4" t="s">
        <v>388</v>
      </c>
      <c r="D324" s="4" t="s">
        <v>573</v>
      </c>
      <c r="E324" s="7">
        <v>19.309999999999999</v>
      </c>
      <c r="F324" s="7">
        <v>0</v>
      </c>
      <c r="G324" s="7">
        <v>19.309999999999999</v>
      </c>
    </row>
    <row r="325" spans="2:7" x14ac:dyDescent="0.35">
      <c r="B325" s="4" t="s">
        <v>381</v>
      </c>
      <c r="C325" s="4" t="s">
        <v>389</v>
      </c>
      <c r="D325" s="4" t="s">
        <v>574</v>
      </c>
      <c r="E325" s="7">
        <v>26.41</v>
      </c>
      <c r="F325" s="7">
        <v>0</v>
      </c>
      <c r="G325" s="7">
        <v>26.41</v>
      </c>
    </row>
    <row r="326" spans="2:7" x14ac:dyDescent="0.35">
      <c r="B326" s="4" t="s">
        <v>381</v>
      </c>
      <c r="C326" s="4" t="s">
        <v>390</v>
      </c>
      <c r="D326" s="4" t="s">
        <v>575</v>
      </c>
      <c r="E326" s="7">
        <v>36.43</v>
      </c>
      <c r="F326" s="7">
        <v>0</v>
      </c>
      <c r="G326" s="7">
        <v>36.43</v>
      </c>
    </row>
    <row r="327" spans="2:7" x14ac:dyDescent="0.35">
      <c r="B327" s="4" t="s">
        <v>381</v>
      </c>
      <c r="C327" s="4" t="s">
        <v>391</v>
      </c>
      <c r="D327" s="4" t="s">
        <v>576</v>
      </c>
      <c r="E327" s="7">
        <v>50.89</v>
      </c>
      <c r="F327" s="7">
        <v>0</v>
      </c>
      <c r="G327" s="7">
        <v>50.89</v>
      </c>
    </row>
    <row r="328" spans="2:7" x14ac:dyDescent="0.35">
      <c r="B328" s="4" t="s">
        <v>381</v>
      </c>
      <c r="C328" s="4" t="s">
        <v>392</v>
      </c>
      <c r="D328" s="4" t="s">
        <v>577</v>
      </c>
      <c r="E328" s="7">
        <v>70.44</v>
      </c>
      <c r="F328" s="7">
        <v>0</v>
      </c>
      <c r="G328" s="7">
        <v>70.44</v>
      </c>
    </row>
    <row r="329" spans="2:7" x14ac:dyDescent="0.35">
      <c r="B329" s="4" t="s">
        <v>381</v>
      </c>
      <c r="C329" s="4" t="s">
        <v>800</v>
      </c>
      <c r="D329" s="4" t="s">
        <v>572</v>
      </c>
      <c r="E329" s="7">
        <v>104.29</v>
      </c>
      <c r="F329" s="7">
        <v>0</v>
      </c>
      <c r="G329" s="7">
        <v>104.29</v>
      </c>
    </row>
    <row r="330" spans="2:7" x14ac:dyDescent="0.35">
      <c r="B330" s="4" t="s">
        <v>381</v>
      </c>
      <c r="C330" s="4" t="s">
        <v>569</v>
      </c>
      <c r="D330" s="4" t="s">
        <v>570</v>
      </c>
      <c r="E330" s="7">
        <v>8.51</v>
      </c>
      <c r="F330" s="7">
        <v>0</v>
      </c>
      <c r="G330" s="7">
        <v>8.51</v>
      </c>
    </row>
    <row r="331" spans="2:7" x14ac:dyDescent="0.35">
      <c r="B331" s="4" t="s">
        <v>381</v>
      </c>
      <c r="C331" s="4" t="s">
        <v>423</v>
      </c>
      <c r="D331" s="4" t="s">
        <v>573</v>
      </c>
      <c r="E331" s="7">
        <v>19.309999999999999</v>
      </c>
      <c r="F331" s="7">
        <v>0</v>
      </c>
      <c r="G331" s="7">
        <v>19.309999999999999</v>
      </c>
    </row>
    <row r="332" spans="2:7" x14ac:dyDescent="0.35">
      <c r="B332" s="4" t="s">
        <v>381</v>
      </c>
      <c r="C332" s="4" t="s">
        <v>424</v>
      </c>
      <c r="D332" s="4" t="s">
        <v>574</v>
      </c>
      <c r="E332" s="7">
        <v>26.41</v>
      </c>
      <c r="F332" s="7">
        <v>0</v>
      </c>
      <c r="G332" s="7">
        <v>26.41</v>
      </c>
    </row>
    <row r="333" spans="2:7" x14ac:dyDescent="0.35">
      <c r="B333" s="4" t="s">
        <v>381</v>
      </c>
      <c r="C333" s="4" t="s">
        <v>425</v>
      </c>
      <c r="D333" s="4" t="s">
        <v>575</v>
      </c>
      <c r="E333" s="7">
        <v>36.43</v>
      </c>
      <c r="F333" s="7">
        <v>0</v>
      </c>
      <c r="G333" s="7">
        <v>36.43</v>
      </c>
    </row>
    <row r="334" spans="2:7" x14ac:dyDescent="0.35">
      <c r="B334" s="4" t="s">
        <v>381</v>
      </c>
      <c r="C334" s="4" t="s">
        <v>426</v>
      </c>
      <c r="D334" s="4" t="s">
        <v>576</v>
      </c>
      <c r="E334" s="7">
        <v>50.89</v>
      </c>
      <c r="F334" s="7">
        <v>0</v>
      </c>
      <c r="G334" s="7">
        <v>50.89</v>
      </c>
    </row>
    <row r="335" spans="2:7" x14ac:dyDescent="0.35">
      <c r="B335" s="4" t="s">
        <v>381</v>
      </c>
      <c r="C335" s="4" t="s">
        <v>427</v>
      </c>
      <c r="D335" s="4" t="s">
        <v>577</v>
      </c>
      <c r="E335" s="7">
        <v>70.44</v>
      </c>
      <c r="F335" s="7">
        <v>0</v>
      </c>
      <c r="G335" s="7">
        <v>70.44</v>
      </c>
    </row>
    <row r="336" spans="2:7" x14ac:dyDescent="0.35">
      <c r="B336" s="4" t="s">
        <v>381</v>
      </c>
      <c r="C336" s="4" t="s">
        <v>571</v>
      </c>
      <c r="D336" s="4" t="s">
        <v>572</v>
      </c>
      <c r="E336" s="7">
        <v>104.29</v>
      </c>
      <c r="F336" s="7">
        <v>0</v>
      </c>
      <c r="G336" s="7">
        <v>104.29</v>
      </c>
    </row>
    <row r="337" spans="2:7" x14ac:dyDescent="0.35">
      <c r="B337" s="4" t="s">
        <v>381</v>
      </c>
      <c r="C337" s="4" t="s">
        <v>155</v>
      </c>
      <c r="D337" s="4" t="s">
        <v>791</v>
      </c>
      <c r="E337" s="7">
        <v>48.56</v>
      </c>
      <c r="F337" s="7">
        <v>0</v>
      </c>
      <c r="G337" s="7">
        <v>48.56</v>
      </c>
    </row>
    <row r="338" spans="2:7" x14ac:dyDescent="0.35">
      <c r="B338" s="4" t="s">
        <v>381</v>
      </c>
      <c r="C338" s="4" t="s">
        <v>156</v>
      </c>
      <c r="D338" s="4" t="s">
        <v>782</v>
      </c>
      <c r="E338" s="7">
        <v>35.380000000000003</v>
      </c>
      <c r="F338" s="7">
        <v>0</v>
      </c>
      <c r="G338" s="7">
        <v>35.380000000000003</v>
      </c>
    </row>
    <row r="339" spans="2:7" x14ac:dyDescent="0.35">
      <c r="B339" s="4" t="s">
        <v>381</v>
      </c>
      <c r="C339" s="4" t="s">
        <v>1001</v>
      </c>
      <c r="D339" s="4" t="s">
        <v>987</v>
      </c>
      <c r="E339" s="7">
        <v>65.12</v>
      </c>
      <c r="F339" s="7">
        <v>0</v>
      </c>
      <c r="G339" s="7">
        <v>65.12</v>
      </c>
    </row>
    <row r="340" spans="2:7" x14ac:dyDescent="0.35">
      <c r="B340" s="4" t="s">
        <v>381</v>
      </c>
      <c r="C340" s="4" t="s">
        <v>1003</v>
      </c>
      <c r="D340" s="4" t="s">
        <v>991</v>
      </c>
      <c r="E340" s="7">
        <v>149.56</v>
      </c>
      <c r="F340" s="7">
        <v>0</v>
      </c>
      <c r="G340" s="7">
        <v>149.56</v>
      </c>
    </row>
    <row r="341" spans="2:7" x14ac:dyDescent="0.35">
      <c r="B341" s="4" t="s">
        <v>381</v>
      </c>
      <c r="C341" s="4" t="s">
        <v>1002</v>
      </c>
      <c r="D341" s="4" t="s">
        <v>989</v>
      </c>
      <c r="E341" s="7">
        <v>273.23</v>
      </c>
      <c r="F341" s="7">
        <v>0</v>
      </c>
      <c r="G341" s="7">
        <v>273.23</v>
      </c>
    </row>
    <row r="342" spans="2:7" x14ac:dyDescent="0.35">
      <c r="B342" s="4" t="s">
        <v>381</v>
      </c>
      <c r="C342" s="4" t="s">
        <v>157</v>
      </c>
      <c r="D342" s="4" t="s">
        <v>783</v>
      </c>
      <c r="E342" s="7">
        <v>40.119999999999997</v>
      </c>
      <c r="F342" s="7">
        <v>0</v>
      </c>
      <c r="G342" s="7">
        <v>40.119999999999997</v>
      </c>
    </row>
    <row r="343" spans="2:7" x14ac:dyDescent="0.35">
      <c r="B343" s="4" t="s">
        <v>381</v>
      </c>
      <c r="C343" s="4" t="s">
        <v>158</v>
      </c>
      <c r="D343" s="4" t="s">
        <v>784</v>
      </c>
      <c r="E343" s="7">
        <v>103.02</v>
      </c>
      <c r="F343" s="7">
        <v>0</v>
      </c>
      <c r="G343" s="7">
        <v>103.02</v>
      </c>
    </row>
    <row r="344" spans="2:7" x14ac:dyDescent="0.35">
      <c r="B344" s="4" t="s">
        <v>381</v>
      </c>
      <c r="C344" s="4" t="s">
        <v>159</v>
      </c>
      <c r="D344" s="4" t="s">
        <v>1036</v>
      </c>
      <c r="E344" s="7">
        <v>52.74</v>
      </c>
      <c r="F344" s="7">
        <v>0</v>
      </c>
      <c r="G344" s="7">
        <v>52.74</v>
      </c>
    </row>
    <row r="345" spans="2:7" x14ac:dyDescent="0.35">
      <c r="B345" s="4" t="s">
        <v>381</v>
      </c>
      <c r="C345" s="4" t="s">
        <v>160</v>
      </c>
      <c r="D345" s="4" t="s">
        <v>802</v>
      </c>
      <c r="E345" s="7">
        <v>90.85</v>
      </c>
      <c r="F345" s="7">
        <v>0</v>
      </c>
      <c r="G345" s="7">
        <v>90.85</v>
      </c>
    </row>
    <row r="346" spans="2:7" x14ac:dyDescent="0.35">
      <c r="B346" s="4" t="s">
        <v>381</v>
      </c>
      <c r="C346" s="4" t="s">
        <v>161</v>
      </c>
      <c r="D346" s="4" t="s">
        <v>803</v>
      </c>
      <c r="E346" s="7">
        <v>115.1</v>
      </c>
      <c r="F346" s="7">
        <v>0</v>
      </c>
      <c r="G346" s="7">
        <v>115.1</v>
      </c>
    </row>
    <row r="347" spans="2:7" x14ac:dyDescent="0.35">
      <c r="B347" s="4" t="s">
        <v>381</v>
      </c>
      <c r="C347" s="4" t="s">
        <v>162</v>
      </c>
      <c r="D347" s="4" t="s">
        <v>792</v>
      </c>
      <c r="E347" s="7">
        <v>267.11</v>
      </c>
      <c r="F347" s="7">
        <v>14.78</v>
      </c>
      <c r="G347" s="7">
        <v>281.89</v>
      </c>
    </row>
    <row r="348" spans="2:7" x14ac:dyDescent="0.35">
      <c r="B348" s="4" t="s">
        <v>381</v>
      </c>
      <c r="C348" s="4" t="s">
        <v>163</v>
      </c>
      <c r="D348" s="4" t="s">
        <v>804</v>
      </c>
      <c r="E348" s="7">
        <v>38.39</v>
      </c>
      <c r="F348" s="7">
        <v>0</v>
      </c>
      <c r="G348" s="7">
        <v>38.39</v>
      </c>
    </row>
    <row r="349" spans="2:7" x14ac:dyDescent="0.35">
      <c r="B349" s="4" t="s">
        <v>381</v>
      </c>
      <c r="C349" s="4" t="s">
        <v>164</v>
      </c>
      <c r="D349" s="4" t="s">
        <v>805</v>
      </c>
      <c r="E349" s="7">
        <v>23.38</v>
      </c>
      <c r="F349" s="7">
        <v>0</v>
      </c>
      <c r="G349" s="7">
        <v>23.38</v>
      </c>
    </row>
    <row r="350" spans="2:7" x14ac:dyDescent="0.35">
      <c r="B350" s="4" t="s">
        <v>381</v>
      </c>
      <c r="C350" s="4" t="s">
        <v>165</v>
      </c>
      <c r="D350" s="4" t="s">
        <v>806</v>
      </c>
      <c r="E350" s="7">
        <v>19.25</v>
      </c>
      <c r="F350" s="7">
        <v>0</v>
      </c>
      <c r="G350" s="7">
        <v>19.25</v>
      </c>
    </row>
    <row r="351" spans="2:7" x14ac:dyDescent="0.35">
      <c r="B351" s="4" t="s">
        <v>381</v>
      </c>
      <c r="C351" s="4" t="s">
        <v>166</v>
      </c>
      <c r="D351" s="4" t="s">
        <v>808</v>
      </c>
      <c r="E351" s="7">
        <v>191.36</v>
      </c>
      <c r="F351" s="7">
        <v>0</v>
      </c>
      <c r="G351" s="7">
        <v>191.36</v>
      </c>
    </row>
    <row r="352" spans="2:7" x14ac:dyDescent="0.35">
      <c r="B352" s="4" t="s">
        <v>381</v>
      </c>
      <c r="C352" s="4" t="s">
        <v>167</v>
      </c>
      <c r="D352" s="4" t="s">
        <v>807</v>
      </c>
      <c r="E352" s="7">
        <v>286.58</v>
      </c>
      <c r="F352" s="7">
        <v>37.090000000000003</v>
      </c>
      <c r="G352" s="7">
        <v>323.66999999999996</v>
      </c>
    </row>
    <row r="353" spans="2:7" x14ac:dyDescent="0.35">
      <c r="B353" s="4" t="s">
        <v>381</v>
      </c>
      <c r="C353" s="4" t="s">
        <v>168</v>
      </c>
      <c r="D353" s="4" t="s">
        <v>785</v>
      </c>
      <c r="E353" s="7">
        <v>25.07</v>
      </c>
      <c r="F353" s="7">
        <v>0</v>
      </c>
      <c r="G353" s="7">
        <v>25.07</v>
      </c>
    </row>
    <row r="354" spans="2:7" x14ac:dyDescent="0.35">
      <c r="B354" s="4" t="s">
        <v>381</v>
      </c>
      <c r="C354" s="4" t="s">
        <v>169</v>
      </c>
      <c r="D354" s="4" t="s">
        <v>786</v>
      </c>
      <c r="E354" s="7">
        <v>30.71</v>
      </c>
      <c r="F354" s="7">
        <v>0</v>
      </c>
      <c r="G354" s="7">
        <v>30.71</v>
      </c>
    </row>
    <row r="355" spans="2:7" x14ac:dyDescent="0.35">
      <c r="B355" s="4" t="s">
        <v>381</v>
      </c>
      <c r="C355" s="4" t="s">
        <v>170</v>
      </c>
      <c r="D355" s="4" t="s">
        <v>787</v>
      </c>
      <c r="E355" s="7">
        <v>45.98</v>
      </c>
      <c r="F355" s="7">
        <v>0</v>
      </c>
      <c r="G355" s="7">
        <v>45.98</v>
      </c>
    </row>
    <row r="356" spans="2:7" x14ac:dyDescent="0.35">
      <c r="B356" s="4" t="s">
        <v>381</v>
      </c>
      <c r="C356" s="4" t="s">
        <v>171</v>
      </c>
      <c r="D356" s="4" t="s">
        <v>790</v>
      </c>
      <c r="E356" s="7">
        <v>77.37</v>
      </c>
      <c r="F356" s="7">
        <v>0</v>
      </c>
      <c r="G356" s="7">
        <v>77.37</v>
      </c>
    </row>
    <row r="357" spans="2:7" x14ac:dyDescent="0.35">
      <c r="B357" s="4" t="s">
        <v>381</v>
      </c>
      <c r="C357" s="4" t="s">
        <v>172</v>
      </c>
      <c r="D357" s="4" t="s">
        <v>559</v>
      </c>
      <c r="E357" s="7">
        <v>25.07</v>
      </c>
      <c r="F357" s="7">
        <v>20.46</v>
      </c>
      <c r="G357" s="7">
        <v>45.53</v>
      </c>
    </row>
    <row r="358" spans="2:7" x14ac:dyDescent="0.35">
      <c r="B358" s="4" t="s">
        <v>381</v>
      </c>
      <c r="C358" s="4" t="s">
        <v>173</v>
      </c>
      <c r="D358" s="4" t="s">
        <v>560</v>
      </c>
      <c r="E358" s="7">
        <v>30.71</v>
      </c>
      <c r="F358" s="7">
        <v>20.46</v>
      </c>
      <c r="G358" s="7">
        <v>51.17</v>
      </c>
    </row>
    <row r="359" spans="2:7" x14ac:dyDescent="0.35">
      <c r="B359" s="4" t="s">
        <v>381</v>
      </c>
      <c r="C359" s="4" t="s">
        <v>174</v>
      </c>
      <c r="D359" s="4" t="s">
        <v>561</v>
      </c>
      <c r="E359" s="7">
        <v>77.37</v>
      </c>
      <c r="F359" s="7">
        <v>20.46</v>
      </c>
      <c r="G359" s="7">
        <v>97.830000000000013</v>
      </c>
    </row>
    <row r="360" spans="2:7" x14ac:dyDescent="0.35">
      <c r="B360" s="4" t="s">
        <v>381</v>
      </c>
      <c r="C360" s="4" t="s">
        <v>175</v>
      </c>
      <c r="D360" s="4" t="s">
        <v>562</v>
      </c>
      <c r="E360" s="7">
        <v>45.98</v>
      </c>
      <c r="F360" s="7">
        <v>20.46</v>
      </c>
      <c r="G360" s="7">
        <v>66.44</v>
      </c>
    </row>
    <row r="361" spans="2:7" x14ac:dyDescent="0.35">
      <c r="B361" s="4" t="s">
        <v>381</v>
      </c>
      <c r="C361" s="4" t="s">
        <v>176</v>
      </c>
      <c r="D361" s="4" t="s">
        <v>563</v>
      </c>
      <c r="E361" s="7">
        <v>25.07</v>
      </c>
      <c r="F361" s="7">
        <v>20.46</v>
      </c>
      <c r="G361" s="7">
        <v>45.53</v>
      </c>
    </row>
    <row r="362" spans="2:7" x14ac:dyDescent="0.35">
      <c r="B362" s="4" t="s">
        <v>381</v>
      </c>
      <c r="C362" s="4" t="s">
        <v>177</v>
      </c>
      <c r="D362" s="4" t="s">
        <v>564</v>
      </c>
      <c r="E362" s="7">
        <v>30.71</v>
      </c>
      <c r="F362" s="7">
        <v>20.46</v>
      </c>
      <c r="G362" s="7">
        <v>51.17</v>
      </c>
    </row>
    <row r="363" spans="2:7" x14ac:dyDescent="0.35">
      <c r="B363" s="4" t="s">
        <v>381</v>
      </c>
      <c r="C363" s="4" t="s">
        <v>178</v>
      </c>
      <c r="D363" s="4" t="s">
        <v>565</v>
      </c>
      <c r="E363" s="7">
        <v>45.98</v>
      </c>
      <c r="F363" s="7">
        <v>20.46</v>
      </c>
      <c r="G363" s="7">
        <v>66.44</v>
      </c>
    </row>
    <row r="364" spans="2:7" x14ac:dyDescent="0.35">
      <c r="B364" s="4" t="s">
        <v>381</v>
      </c>
      <c r="C364" s="4" t="s">
        <v>179</v>
      </c>
      <c r="D364" s="4" t="s">
        <v>566</v>
      </c>
      <c r="E364" s="7">
        <v>25.07</v>
      </c>
      <c r="F364" s="7">
        <v>20.46</v>
      </c>
      <c r="G364" s="7">
        <v>45.53</v>
      </c>
    </row>
    <row r="365" spans="2:7" x14ac:dyDescent="0.35">
      <c r="B365" s="4" t="s">
        <v>381</v>
      </c>
      <c r="C365" s="4" t="s">
        <v>180</v>
      </c>
      <c r="D365" s="4" t="s">
        <v>567</v>
      </c>
      <c r="E365" s="7">
        <v>30.71</v>
      </c>
      <c r="F365" s="7">
        <v>20.46</v>
      </c>
      <c r="G365" s="7">
        <v>51.17</v>
      </c>
    </row>
    <row r="366" spans="2:7" x14ac:dyDescent="0.35">
      <c r="B366" s="4" t="s">
        <v>381</v>
      </c>
      <c r="C366" s="4" t="s">
        <v>181</v>
      </c>
      <c r="D366" s="4" t="s">
        <v>568</v>
      </c>
      <c r="E366" s="7">
        <v>45.98</v>
      </c>
      <c r="F366" s="7">
        <v>20.46</v>
      </c>
      <c r="G366" s="7">
        <v>66.44</v>
      </c>
    </row>
    <row r="367" spans="2:7" x14ac:dyDescent="0.35">
      <c r="B367" s="4" t="s">
        <v>381</v>
      </c>
      <c r="C367" s="4" t="s">
        <v>182</v>
      </c>
      <c r="D367" s="4" t="s">
        <v>578</v>
      </c>
      <c r="E367" s="7">
        <v>25.07</v>
      </c>
      <c r="F367" s="7">
        <v>20.46</v>
      </c>
      <c r="G367" s="7">
        <v>45.53</v>
      </c>
    </row>
    <row r="368" spans="2:7" x14ac:dyDescent="0.35">
      <c r="B368" s="4" t="s">
        <v>381</v>
      </c>
      <c r="C368" s="4" t="s">
        <v>183</v>
      </c>
      <c r="D368" s="4" t="s">
        <v>579</v>
      </c>
      <c r="E368" s="7">
        <v>30.71</v>
      </c>
      <c r="F368" s="7">
        <v>20.46</v>
      </c>
      <c r="G368" s="7">
        <v>51.17</v>
      </c>
    </row>
    <row r="369" spans="2:7" x14ac:dyDescent="0.35">
      <c r="B369" s="4" t="s">
        <v>381</v>
      </c>
      <c r="C369" s="4" t="s">
        <v>184</v>
      </c>
      <c r="D369" s="4" t="s">
        <v>580</v>
      </c>
      <c r="E369" s="7">
        <v>45.98</v>
      </c>
      <c r="F369" s="7">
        <v>20.46</v>
      </c>
      <c r="G369" s="7">
        <v>66.44</v>
      </c>
    </row>
    <row r="370" spans="2:7" x14ac:dyDescent="0.35">
      <c r="B370" s="4" t="s">
        <v>381</v>
      </c>
      <c r="C370" s="4" t="s">
        <v>393</v>
      </c>
      <c r="D370" s="4" t="s">
        <v>809</v>
      </c>
      <c r="E370" s="7">
        <v>0</v>
      </c>
      <c r="F370" s="7">
        <v>9.7799999999999994</v>
      </c>
      <c r="G370" s="7">
        <v>9.7799999999999994</v>
      </c>
    </row>
    <row r="371" spans="2:7" x14ac:dyDescent="0.35">
      <c r="B371" s="4" t="s">
        <v>381</v>
      </c>
      <c r="C371" s="4" t="s">
        <v>400</v>
      </c>
      <c r="D371" s="4" t="s">
        <v>480</v>
      </c>
      <c r="E371" s="7">
        <v>134.19999999999999</v>
      </c>
      <c r="F371" s="7">
        <v>41.52</v>
      </c>
      <c r="G371" s="7">
        <v>175.72</v>
      </c>
    </row>
    <row r="372" spans="2:7" x14ac:dyDescent="0.35">
      <c r="B372" s="4" t="s">
        <v>381</v>
      </c>
      <c r="C372" s="4" t="s">
        <v>401</v>
      </c>
      <c r="D372" s="4" t="s">
        <v>481</v>
      </c>
      <c r="E372" s="7">
        <v>261.08999999999997</v>
      </c>
      <c r="F372" s="7">
        <v>42.4</v>
      </c>
      <c r="G372" s="7">
        <v>303.48999999999995</v>
      </c>
    </row>
    <row r="373" spans="2:7" x14ac:dyDescent="0.35">
      <c r="B373" s="4" t="s">
        <v>381</v>
      </c>
      <c r="C373" s="4" t="s">
        <v>402</v>
      </c>
      <c r="D373" s="4" t="s">
        <v>482</v>
      </c>
      <c r="E373" s="7">
        <v>237.75</v>
      </c>
      <c r="F373" s="7">
        <v>42.29</v>
      </c>
      <c r="G373" s="7">
        <v>280.04000000000002</v>
      </c>
    </row>
    <row r="374" spans="2:7" x14ac:dyDescent="0.35">
      <c r="B374" s="4" t="s">
        <v>381</v>
      </c>
      <c r="C374" s="4" t="s">
        <v>403</v>
      </c>
      <c r="D374" s="4" t="s">
        <v>483</v>
      </c>
      <c r="E374" s="7">
        <v>313.85000000000002</v>
      </c>
      <c r="F374" s="7">
        <v>43.52</v>
      </c>
      <c r="G374" s="7">
        <v>357.37</v>
      </c>
    </row>
    <row r="375" spans="2:7" x14ac:dyDescent="0.35">
      <c r="B375" s="4" t="s">
        <v>381</v>
      </c>
      <c r="C375" s="4" t="s">
        <v>404</v>
      </c>
      <c r="D375" s="4" t="s">
        <v>484</v>
      </c>
      <c r="E375" s="7">
        <v>416.66</v>
      </c>
      <c r="F375" s="7">
        <v>45.92</v>
      </c>
      <c r="G375" s="7">
        <v>462.58000000000004</v>
      </c>
    </row>
    <row r="376" spans="2:7" x14ac:dyDescent="0.35">
      <c r="B376" s="4" t="s">
        <v>381</v>
      </c>
      <c r="C376" s="4" t="s">
        <v>518</v>
      </c>
      <c r="D376" s="4" t="s">
        <v>519</v>
      </c>
      <c r="E376" s="7">
        <v>134.16999999999999</v>
      </c>
      <c r="F376" s="7">
        <v>37.01</v>
      </c>
      <c r="G376" s="7">
        <v>171.17999999999998</v>
      </c>
    </row>
    <row r="377" spans="2:7" x14ac:dyDescent="0.35">
      <c r="B377" s="4" t="s">
        <v>381</v>
      </c>
      <c r="C377" s="4" t="s">
        <v>520</v>
      </c>
      <c r="D377" s="4" t="s">
        <v>521</v>
      </c>
      <c r="E377" s="7">
        <v>161.75</v>
      </c>
      <c r="F377" s="7">
        <v>38.799999999999997</v>
      </c>
      <c r="G377" s="7">
        <v>200.55</v>
      </c>
    </row>
    <row r="378" spans="2:7" x14ac:dyDescent="0.35">
      <c r="B378" s="4" t="s">
        <v>381</v>
      </c>
      <c r="C378" s="4" t="s">
        <v>522</v>
      </c>
      <c r="D378" s="4" t="s">
        <v>523</v>
      </c>
      <c r="E378" s="7">
        <v>176.38</v>
      </c>
      <c r="F378" s="7">
        <v>39.479999999999997</v>
      </c>
      <c r="G378" s="7">
        <v>215.85999999999999</v>
      </c>
    </row>
    <row r="379" spans="2:7" x14ac:dyDescent="0.35">
      <c r="B379" s="4" t="s">
        <v>381</v>
      </c>
      <c r="C379" s="4" t="s">
        <v>524</v>
      </c>
      <c r="D379" s="4" t="s">
        <v>525</v>
      </c>
      <c r="E379" s="7">
        <v>222.66</v>
      </c>
      <c r="F379" s="7">
        <v>39.78</v>
      </c>
      <c r="G379" s="7">
        <v>262.44</v>
      </c>
    </row>
    <row r="380" spans="2:7" x14ac:dyDescent="0.35">
      <c r="B380" s="4" t="s">
        <v>381</v>
      </c>
      <c r="C380" s="4" t="s">
        <v>526</v>
      </c>
      <c r="D380" s="4" t="s">
        <v>527</v>
      </c>
      <c r="E380" s="7">
        <v>296.76</v>
      </c>
      <c r="F380" s="7">
        <v>44.58</v>
      </c>
      <c r="G380" s="7">
        <v>341.34</v>
      </c>
    </row>
    <row r="381" spans="2:7" x14ac:dyDescent="0.35">
      <c r="B381" s="4" t="s">
        <v>381</v>
      </c>
      <c r="C381" s="4" t="s">
        <v>405</v>
      </c>
      <c r="D381" s="4" t="s">
        <v>485</v>
      </c>
      <c r="E381" s="7">
        <v>112.83</v>
      </c>
      <c r="F381" s="7">
        <v>33.200000000000003</v>
      </c>
      <c r="G381" s="7">
        <v>146.03</v>
      </c>
    </row>
    <row r="382" spans="2:7" x14ac:dyDescent="0.35">
      <c r="B382" s="4" t="s">
        <v>381</v>
      </c>
      <c r="C382" s="4" t="s">
        <v>406</v>
      </c>
      <c r="D382" s="4" t="s">
        <v>486</v>
      </c>
      <c r="E382" s="7">
        <v>143.08000000000001</v>
      </c>
      <c r="F382" s="7">
        <v>33.200000000000003</v>
      </c>
      <c r="G382" s="7">
        <v>176.28000000000003</v>
      </c>
    </row>
    <row r="383" spans="2:7" x14ac:dyDescent="0.35">
      <c r="B383" s="4" t="s">
        <v>381</v>
      </c>
      <c r="C383" s="4" t="s">
        <v>407</v>
      </c>
      <c r="D383" s="4" t="s">
        <v>487</v>
      </c>
      <c r="E383" s="7">
        <v>174.93</v>
      </c>
      <c r="F383" s="7">
        <v>37.86</v>
      </c>
      <c r="G383" s="7">
        <v>212.79000000000002</v>
      </c>
    </row>
    <row r="384" spans="2:7" x14ac:dyDescent="0.35">
      <c r="B384" s="4" t="s">
        <v>381</v>
      </c>
      <c r="C384" s="4" t="s">
        <v>408</v>
      </c>
      <c r="D384" s="4" t="s">
        <v>488</v>
      </c>
      <c r="E384" s="7">
        <v>151.57</v>
      </c>
      <c r="F384" s="7">
        <v>34.54</v>
      </c>
      <c r="G384" s="7">
        <v>186.10999999999999</v>
      </c>
    </row>
    <row r="385" spans="2:7" x14ac:dyDescent="0.35">
      <c r="B385" s="4" t="s">
        <v>381</v>
      </c>
      <c r="C385" s="4" t="s">
        <v>409</v>
      </c>
      <c r="D385" s="4" t="s">
        <v>489</v>
      </c>
      <c r="E385" s="7">
        <v>192.46</v>
      </c>
      <c r="F385" s="7">
        <v>37.86</v>
      </c>
      <c r="G385" s="7">
        <v>230.32</v>
      </c>
    </row>
    <row r="386" spans="2:7" x14ac:dyDescent="0.35">
      <c r="B386" s="4" t="s">
        <v>381</v>
      </c>
      <c r="C386" s="4" t="s">
        <v>410</v>
      </c>
      <c r="D386" s="4" t="s">
        <v>490</v>
      </c>
      <c r="E386" s="7">
        <v>205.15</v>
      </c>
      <c r="F386" s="7">
        <v>47.57</v>
      </c>
      <c r="G386" s="7">
        <v>252.72</v>
      </c>
    </row>
    <row r="387" spans="2:7" x14ac:dyDescent="0.35">
      <c r="B387" s="4" t="s">
        <v>381</v>
      </c>
      <c r="C387" s="4" t="s">
        <v>411</v>
      </c>
      <c r="D387" s="4" t="s">
        <v>491</v>
      </c>
      <c r="E387" s="7">
        <v>136.97</v>
      </c>
      <c r="F387" s="7">
        <v>34.31</v>
      </c>
      <c r="G387" s="7">
        <v>171.28</v>
      </c>
    </row>
    <row r="388" spans="2:7" x14ac:dyDescent="0.35">
      <c r="B388" s="4" t="s">
        <v>381</v>
      </c>
      <c r="C388" s="4" t="s">
        <v>412</v>
      </c>
      <c r="D388" s="4" t="s">
        <v>492</v>
      </c>
      <c r="E388" s="7">
        <v>168.6</v>
      </c>
      <c r="F388" s="7">
        <v>34.31</v>
      </c>
      <c r="G388" s="7">
        <v>202.91</v>
      </c>
    </row>
    <row r="389" spans="2:7" x14ac:dyDescent="0.35">
      <c r="B389" s="4" t="s">
        <v>381</v>
      </c>
      <c r="C389" s="4" t="s">
        <v>413</v>
      </c>
      <c r="D389" s="4" t="s">
        <v>493</v>
      </c>
      <c r="E389" s="7">
        <v>163.22</v>
      </c>
      <c r="F389" s="7">
        <v>40.21</v>
      </c>
      <c r="G389" s="7">
        <v>203.43</v>
      </c>
    </row>
    <row r="390" spans="2:7" x14ac:dyDescent="0.35">
      <c r="B390" s="4" t="s">
        <v>381</v>
      </c>
      <c r="C390" s="4" t="s">
        <v>414</v>
      </c>
      <c r="D390" s="4" t="s">
        <v>494</v>
      </c>
      <c r="E390" s="7">
        <v>239.05</v>
      </c>
      <c r="F390" s="7">
        <v>46.62</v>
      </c>
      <c r="G390" s="7">
        <v>285.67</v>
      </c>
    </row>
    <row r="391" spans="2:7" x14ac:dyDescent="0.35">
      <c r="B391" s="4" t="s">
        <v>381</v>
      </c>
      <c r="C391" s="4" t="s">
        <v>415</v>
      </c>
      <c r="D391" s="4" t="s">
        <v>495</v>
      </c>
      <c r="E391" s="7">
        <v>260.8</v>
      </c>
      <c r="F391" s="7">
        <v>46.62</v>
      </c>
      <c r="G391" s="7">
        <v>307.42</v>
      </c>
    </row>
    <row r="392" spans="2:7" x14ac:dyDescent="0.35">
      <c r="B392" s="4" t="s">
        <v>381</v>
      </c>
      <c r="C392" s="4" t="s">
        <v>416</v>
      </c>
      <c r="D392" s="4" t="s">
        <v>496</v>
      </c>
      <c r="E392" s="7">
        <v>310.67</v>
      </c>
      <c r="F392" s="7">
        <v>39.89</v>
      </c>
      <c r="G392" s="7">
        <v>350.56</v>
      </c>
    </row>
    <row r="393" spans="2:7" x14ac:dyDescent="0.35">
      <c r="B393" s="4" t="s">
        <v>381</v>
      </c>
      <c r="C393" s="4" t="s">
        <v>417</v>
      </c>
      <c r="D393" s="4" t="s">
        <v>497</v>
      </c>
      <c r="E393" s="7">
        <v>355.93</v>
      </c>
      <c r="F393" s="7">
        <v>38.01</v>
      </c>
      <c r="G393" s="7">
        <v>393.94</v>
      </c>
    </row>
    <row r="394" spans="2:7" x14ac:dyDescent="0.35">
      <c r="B394" s="4" t="s">
        <v>381</v>
      </c>
      <c r="C394" s="4" t="s">
        <v>418</v>
      </c>
      <c r="D394" s="4" t="s">
        <v>498</v>
      </c>
      <c r="E394" s="7">
        <v>190.84</v>
      </c>
      <c r="F394" s="7">
        <v>39.89</v>
      </c>
      <c r="G394" s="7">
        <v>230.73000000000002</v>
      </c>
    </row>
    <row r="395" spans="2:7" x14ac:dyDescent="0.35">
      <c r="B395" s="4" t="s">
        <v>381</v>
      </c>
      <c r="C395" s="4" t="s">
        <v>419</v>
      </c>
      <c r="D395" s="4" t="s">
        <v>499</v>
      </c>
      <c r="E395" s="7">
        <v>131.69</v>
      </c>
      <c r="F395" s="7">
        <v>39.89</v>
      </c>
      <c r="G395" s="7">
        <v>171.57999999999998</v>
      </c>
    </row>
    <row r="396" spans="2:7" x14ac:dyDescent="0.35">
      <c r="B396" s="4" t="s">
        <v>381</v>
      </c>
      <c r="C396" s="4" t="s">
        <v>420</v>
      </c>
      <c r="D396" s="4" t="s">
        <v>500</v>
      </c>
      <c r="E396" s="7">
        <v>168.15</v>
      </c>
      <c r="F396" s="7">
        <v>39.89</v>
      </c>
      <c r="G396" s="7">
        <v>208.04000000000002</v>
      </c>
    </row>
    <row r="397" spans="2:7" x14ac:dyDescent="0.35">
      <c r="B397" s="4" t="s">
        <v>381</v>
      </c>
      <c r="C397" s="4" t="s">
        <v>421</v>
      </c>
      <c r="D397" s="4" t="s">
        <v>501</v>
      </c>
      <c r="E397" s="7">
        <v>219.17</v>
      </c>
      <c r="F397" s="7">
        <v>40.44</v>
      </c>
      <c r="G397" s="7">
        <v>259.61</v>
      </c>
    </row>
    <row r="398" spans="2:7" x14ac:dyDescent="0.35">
      <c r="B398" s="4" t="s">
        <v>381</v>
      </c>
      <c r="C398" s="4" t="s">
        <v>422</v>
      </c>
      <c r="D398" s="4" t="s">
        <v>502</v>
      </c>
      <c r="E398" s="7">
        <v>242.77</v>
      </c>
      <c r="F398" s="7">
        <v>46.95</v>
      </c>
      <c r="G398" s="7">
        <v>289.72000000000003</v>
      </c>
    </row>
    <row r="399" spans="2:7" x14ac:dyDescent="0.35">
      <c r="B399" s="4" t="s">
        <v>381</v>
      </c>
      <c r="C399" s="4" t="s">
        <v>428</v>
      </c>
      <c r="D399" s="4" t="s">
        <v>581</v>
      </c>
      <c r="E399" s="7">
        <v>203.27</v>
      </c>
      <c r="F399" s="7">
        <v>39.619999999999997</v>
      </c>
      <c r="G399" s="7">
        <v>242.89000000000001</v>
      </c>
    </row>
    <row r="400" spans="2:7" x14ac:dyDescent="0.35">
      <c r="B400" s="4" t="s">
        <v>381</v>
      </c>
      <c r="C400" s="4" t="s">
        <v>429</v>
      </c>
      <c r="D400" s="4" t="s">
        <v>582</v>
      </c>
      <c r="E400" s="7">
        <v>251.05</v>
      </c>
      <c r="F400" s="7">
        <v>39.619999999999997</v>
      </c>
      <c r="G400" s="7">
        <v>290.67</v>
      </c>
    </row>
    <row r="401" spans="2:7" x14ac:dyDescent="0.35">
      <c r="B401" s="4" t="s">
        <v>381</v>
      </c>
      <c r="C401" s="4" t="s">
        <v>430</v>
      </c>
      <c r="D401" s="4" t="s">
        <v>583</v>
      </c>
      <c r="E401" s="7">
        <v>325.25</v>
      </c>
      <c r="F401" s="7">
        <v>54.03</v>
      </c>
      <c r="G401" s="7">
        <v>379.28</v>
      </c>
    </row>
    <row r="402" spans="2:7" x14ac:dyDescent="0.35">
      <c r="B402" s="4" t="s">
        <v>381</v>
      </c>
      <c r="C402" s="4" t="s">
        <v>431</v>
      </c>
      <c r="D402" s="4" t="s">
        <v>584</v>
      </c>
      <c r="E402" s="7">
        <v>381.22</v>
      </c>
      <c r="F402" s="7">
        <v>54.03</v>
      </c>
      <c r="G402" s="7">
        <v>435.25</v>
      </c>
    </row>
    <row r="403" spans="2:7" x14ac:dyDescent="0.35">
      <c r="B403" s="4" t="s">
        <v>381</v>
      </c>
      <c r="C403" s="4" t="s">
        <v>432</v>
      </c>
      <c r="D403" s="4" t="s">
        <v>585</v>
      </c>
      <c r="E403" s="7">
        <v>361.69</v>
      </c>
      <c r="F403" s="7">
        <v>54.03</v>
      </c>
      <c r="G403" s="7">
        <v>415.72</v>
      </c>
    </row>
    <row r="404" spans="2:7" x14ac:dyDescent="0.35">
      <c r="B404" s="4" t="s">
        <v>381</v>
      </c>
      <c r="C404" s="4" t="s">
        <v>433</v>
      </c>
      <c r="D404" s="4" t="s">
        <v>586</v>
      </c>
      <c r="E404" s="7">
        <v>431.44</v>
      </c>
      <c r="F404" s="7">
        <v>56.74</v>
      </c>
      <c r="G404" s="7">
        <v>488.18</v>
      </c>
    </row>
    <row r="405" spans="2:7" x14ac:dyDescent="0.35">
      <c r="B405" s="4" t="s">
        <v>185</v>
      </c>
      <c r="C405" s="4" t="s">
        <v>186</v>
      </c>
      <c r="D405" s="4" t="s">
        <v>920</v>
      </c>
      <c r="E405" s="7">
        <v>75.010000000000005</v>
      </c>
      <c r="F405" s="7">
        <v>4.26</v>
      </c>
      <c r="G405" s="7">
        <v>79.27000000000001</v>
      </c>
    </row>
    <row r="406" spans="2:7" x14ac:dyDescent="0.35">
      <c r="B406" s="4" t="s">
        <v>185</v>
      </c>
      <c r="C406" s="4" t="s">
        <v>187</v>
      </c>
      <c r="D406" s="4" t="s">
        <v>921</v>
      </c>
      <c r="E406" s="7">
        <v>100.43</v>
      </c>
      <c r="F406" s="7">
        <v>4.26</v>
      </c>
      <c r="G406" s="7">
        <v>104.69000000000001</v>
      </c>
    </row>
    <row r="407" spans="2:7" x14ac:dyDescent="0.35">
      <c r="B407" s="4" t="s">
        <v>185</v>
      </c>
      <c r="C407" s="4" t="s">
        <v>188</v>
      </c>
      <c r="D407" s="4" t="s">
        <v>603</v>
      </c>
      <c r="E407" s="7">
        <v>134.06</v>
      </c>
      <c r="F407" s="7">
        <v>4.33</v>
      </c>
      <c r="G407" s="7">
        <v>138.39000000000001</v>
      </c>
    </row>
    <row r="408" spans="2:7" x14ac:dyDescent="0.35">
      <c r="B408" s="4" t="s">
        <v>185</v>
      </c>
      <c r="C408" s="4" t="s">
        <v>189</v>
      </c>
      <c r="D408" s="4" t="s">
        <v>605</v>
      </c>
      <c r="E408" s="7">
        <v>125.96</v>
      </c>
      <c r="F408" s="7">
        <v>4.33</v>
      </c>
      <c r="G408" s="7">
        <v>130.29</v>
      </c>
    </row>
    <row r="409" spans="2:7" x14ac:dyDescent="0.35">
      <c r="B409" s="4" t="s">
        <v>185</v>
      </c>
      <c r="C409" s="4" t="s">
        <v>190</v>
      </c>
      <c r="D409" s="4" t="s">
        <v>607</v>
      </c>
      <c r="E409" s="7">
        <v>251.84</v>
      </c>
      <c r="F409" s="7">
        <v>5.31</v>
      </c>
      <c r="G409" s="7">
        <v>257.14999999999998</v>
      </c>
    </row>
    <row r="410" spans="2:7" x14ac:dyDescent="0.35">
      <c r="B410" s="4" t="s">
        <v>185</v>
      </c>
      <c r="C410" s="4" t="s">
        <v>191</v>
      </c>
      <c r="D410" s="4" t="s">
        <v>609</v>
      </c>
      <c r="E410" s="7">
        <v>221.9</v>
      </c>
      <c r="F410" s="7">
        <v>5.73</v>
      </c>
      <c r="G410" s="7">
        <v>227.63</v>
      </c>
    </row>
    <row r="411" spans="2:7" x14ac:dyDescent="0.35">
      <c r="B411" s="4" t="s">
        <v>185</v>
      </c>
      <c r="C411" s="4" t="s">
        <v>192</v>
      </c>
      <c r="D411" s="4" t="s">
        <v>611</v>
      </c>
      <c r="E411" s="7">
        <v>307.89</v>
      </c>
      <c r="F411" s="7">
        <v>5.73</v>
      </c>
      <c r="G411" s="7">
        <v>313.62</v>
      </c>
    </row>
    <row r="412" spans="2:7" x14ac:dyDescent="0.35">
      <c r="B412" s="4" t="s">
        <v>185</v>
      </c>
      <c r="C412" s="4" t="s">
        <v>193</v>
      </c>
      <c r="D412" s="4" t="s">
        <v>613</v>
      </c>
      <c r="E412" s="7">
        <v>408.8</v>
      </c>
      <c r="F412" s="7">
        <v>5.46</v>
      </c>
      <c r="G412" s="7">
        <v>414.26</v>
      </c>
    </row>
    <row r="413" spans="2:7" x14ac:dyDescent="0.35">
      <c r="B413" s="4" t="s">
        <v>185</v>
      </c>
      <c r="C413" s="4" t="s">
        <v>194</v>
      </c>
      <c r="D413" s="4" t="s">
        <v>615</v>
      </c>
      <c r="E413" s="7">
        <v>219.85</v>
      </c>
      <c r="F413" s="7">
        <v>4.55</v>
      </c>
      <c r="G413" s="7">
        <v>224.4</v>
      </c>
    </row>
    <row r="414" spans="2:7" x14ac:dyDescent="0.35">
      <c r="B414" s="4" t="s">
        <v>185</v>
      </c>
      <c r="C414" s="4" t="s">
        <v>195</v>
      </c>
      <c r="D414" s="4" t="s">
        <v>623</v>
      </c>
      <c r="E414" s="7">
        <v>491.12</v>
      </c>
      <c r="F414" s="7">
        <v>5.73</v>
      </c>
      <c r="G414" s="7">
        <v>496.85</v>
      </c>
    </row>
    <row r="415" spans="2:7" x14ac:dyDescent="0.35">
      <c r="B415" s="4" t="s">
        <v>185</v>
      </c>
      <c r="C415" s="4" t="s">
        <v>196</v>
      </c>
      <c r="D415" s="4" t="s">
        <v>604</v>
      </c>
      <c r="E415" s="7">
        <v>158.4</v>
      </c>
      <c r="F415" s="7">
        <v>4.41</v>
      </c>
      <c r="G415" s="7">
        <v>162.81</v>
      </c>
    </row>
    <row r="416" spans="2:7" x14ac:dyDescent="0.35">
      <c r="B416" s="4" t="s">
        <v>185</v>
      </c>
      <c r="C416" s="4" t="s">
        <v>197</v>
      </c>
      <c r="D416" s="4" t="s">
        <v>606</v>
      </c>
      <c r="E416" s="7">
        <v>137.78</v>
      </c>
      <c r="F416" s="7">
        <v>4.41</v>
      </c>
      <c r="G416" s="7">
        <v>142.19</v>
      </c>
    </row>
    <row r="417" spans="2:7" x14ac:dyDescent="0.35">
      <c r="B417" s="4" t="s">
        <v>185</v>
      </c>
      <c r="C417" s="4" t="s">
        <v>198</v>
      </c>
      <c r="D417" s="4" t="s">
        <v>608</v>
      </c>
      <c r="E417" s="7">
        <v>266.70999999999998</v>
      </c>
      <c r="F417" s="7">
        <v>5.43</v>
      </c>
      <c r="G417" s="7">
        <v>272.14</v>
      </c>
    </row>
    <row r="418" spans="2:7" x14ac:dyDescent="0.35">
      <c r="B418" s="4" t="s">
        <v>185</v>
      </c>
      <c r="C418" s="4" t="s">
        <v>199</v>
      </c>
      <c r="D418" s="4" t="s">
        <v>610</v>
      </c>
      <c r="E418" s="7">
        <v>237.95</v>
      </c>
      <c r="F418" s="7">
        <v>5.85</v>
      </c>
      <c r="G418" s="7">
        <v>243.79999999999998</v>
      </c>
    </row>
    <row r="419" spans="2:7" x14ac:dyDescent="0.35">
      <c r="B419" s="4" t="s">
        <v>185</v>
      </c>
      <c r="C419" s="4" t="s">
        <v>200</v>
      </c>
      <c r="D419" s="4" t="s">
        <v>612</v>
      </c>
      <c r="E419" s="7">
        <v>327.86</v>
      </c>
      <c r="F419" s="7">
        <v>5.85</v>
      </c>
      <c r="G419" s="7">
        <v>333.71000000000004</v>
      </c>
    </row>
    <row r="420" spans="2:7" x14ac:dyDescent="0.35">
      <c r="B420" s="4" t="s">
        <v>185</v>
      </c>
      <c r="C420" s="4" t="s">
        <v>201</v>
      </c>
      <c r="D420" s="4" t="s">
        <v>614</v>
      </c>
      <c r="E420" s="7">
        <v>424.05</v>
      </c>
      <c r="F420" s="7">
        <v>5.54</v>
      </c>
      <c r="G420" s="7">
        <v>429.59000000000003</v>
      </c>
    </row>
    <row r="421" spans="2:7" x14ac:dyDescent="0.35">
      <c r="B421" s="4" t="s">
        <v>185</v>
      </c>
      <c r="C421" s="4" t="s">
        <v>202</v>
      </c>
      <c r="D421" s="4" t="s">
        <v>922</v>
      </c>
      <c r="E421" s="7">
        <v>283.37</v>
      </c>
      <c r="F421" s="7">
        <v>4.6399999999999997</v>
      </c>
      <c r="G421" s="7">
        <v>288.01</v>
      </c>
    </row>
    <row r="422" spans="2:7" x14ac:dyDescent="0.35">
      <c r="B422" s="4" t="s">
        <v>185</v>
      </c>
      <c r="C422" s="4" t="s">
        <v>203</v>
      </c>
      <c r="D422" s="4" t="s">
        <v>923</v>
      </c>
      <c r="E422" s="7">
        <v>484.99</v>
      </c>
      <c r="F422" s="7">
        <v>5.85</v>
      </c>
      <c r="G422" s="7">
        <v>490.84000000000003</v>
      </c>
    </row>
    <row r="423" spans="2:7" x14ac:dyDescent="0.35">
      <c r="B423" s="4" t="s">
        <v>185</v>
      </c>
      <c r="C423" s="4" t="s">
        <v>924</v>
      </c>
      <c r="D423" s="4" t="s">
        <v>925</v>
      </c>
      <c r="E423" s="7">
        <v>125.04</v>
      </c>
      <c r="F423" s="7">
        <v>0</v>
      </c>
      <c r="G423" s="7">
        <v>125.04</v>
      </c>
    </row>
    <row r="424" spans="2:7" x14ac:dyDescent="0.35">
      <c r="B424" s="4" t="s">
        <v>185</v>
      </c>
      <c r="C424" s="4" t="s">
        <v>928</v>
      </c>
      <c r="D424" s="4" t="s">
        <v>929</v>
      </c>
      <c r="E424" s="7">
        <v>150.29</v>
      </c>
      <c r="F424" s="7">
        <v>0</v>
      </c>
      <c r="G424" s="7">
        <v>150.29</v>
      </c>
    </row>
    <row r="425" spans="2:7" x14ac:dyDescent="0.35">
      <c r="B425" s="4" t="s">
        <v>185</v>
      </c>
      <c r="C425" s="4" t="s">
        <v>932</v>
      </c>
      <c r="D425" s="4" t="s">
        <v>933</v>
      </c>
      <c r="E425" s="7">
        <v>163.69999999999999</v>
      </c>
      <c r="F425" s="7">
        <v>0</v>
      </c>
      <c r="G425" s="7">
        <v>163.69999999999999</v>
      </c>
    </row>
    <row r="426" spans="2:7" x14ac:dyDescent="0.35">
      <c r="B426" s="4" t="s">
        <v>185</v>
      </c>
      <c r="C426" s="4" t="s">
        <v>936</v>
      </c>
      <c r="D426" s="4" t="s">
        <v>937</v>
      </c>
      <c r="E426" s="7">
        <v>205.94</v>
      </c>
      <c r="F426" s="7">
        <v>0</v>
      </c>
      <c r="G426" s="7">
        <v>205.94</v>
      </c>
    </row>
    <row r="427" spans="2:7" x14ac:dyDescent="0.35">
      <c r="B427" s="4" t="s">
        <v>185</v>
      </c>
      <c r="C427" s="4" t="s">
        <v>940</v>
      </c>
      <c r="D427" s="4" t="s">
        <v>941</v>
      </c>
      <c r="E427" s="7">
        <v>274.69</v>
      </c>
      <c r="F427" s="7">
        <v>0</v>
      </c>
      <c r="G427" s="7">
        <v>274.69</v>
      </c>
    </row>
    <row r="428" spans="2:7" x14ac:dyDescent="0.35">
      <c r="B428" s="4" t="s">
        <v>185</v>
      </c>
      <c r="C428" s="4" t="s">
        <v>926</v>
      </c>
      <c r="D428" s="4" t="s">
        <v>927</v>
      </c>
      <c r="E428" s="7">
        <v>155.96</v>
      </c>
      <c r="F428" s="7">
        <v>8.94</v>
      </c>
      <c r="G428" s="7">
        <v>164.9</v>
      </c>
    </row>
    <row r="429" spans="2:7" x14ac:dyDescent="0.35">
      <c r="B429" s="4" t="s">
        <v>185</v>
      </c>
      <c r="C429" s="4" t="s">
        <v>930</v>
      </c>
      <c r="D429" s="4" t="s">
        <v>931</v>
      </c>
      <c r="E429" s="7">
        <v>182.87</v>
      </c>
      <c r="F429" s="7">
        <v>10.69</v>
      </c>
      <c r="G429" s="7">
        <v>193.56</v>
      </c>
    </row>
    <row r="430" spans="2:7" x14ac:dyDescent="0.35">
      <c r="B430" s="4" t="s">
        <v>185</v>
      </c>
      <c r="C430" s="4" t="s">
        <v>934</v>
      </c>
      <c r="D430" s="4" t="s">
        <v>935</v>
      </c>
      <c r="E430" s="7">
        <v>196.9</v>
      </c>
      <c r="F430" s="7">
        <v>9.6199999999999992</v>
      </c>
      <c r="G430" s="7">
        <v>206.52</v>
      </c>
    </row>
    <row r="431" spans="2:7" x14ac:dyDescent="0.35">
      <c r="B431" s="4" t="s">
        <v>185</v>
      </c>
      <c r="C431" s="4" t="s">
        <v>938</v>
      </c>
      <c r="D431" s="4" t="s">
        <v>939</v>
      </c>
      <c r="E431" s="7">
        <v>239.92</v>
      </c>
      <c r="F431" s="7">
        <v>10.7</v>
      </c>
      <c r="G431" s="7">
        <v>250.61999999999998</v>
      </c>
    </row>
    <row r="432" spans="2:7" x14ac:dyDescent="0.35">
      <c r="B432" s="4" t="s">
        <v>185</v>
      </c>
      <c r="C432" s="4" t="s">
        <v>942</v>
      </c>
      <c r="D432" s="4" t="s">
        <v>943</v>
      </c>
      <c r="E432" s="7">
        <v>326.39999999999998</v>
      </c>
      <c r="F432" s="7">
        <v>13.28</v>
      </c>
      <c r="G432" s="7">
        <v>339.67999999999995</v>
      </c>
    </row>
    <row r="433" spans="2:7" x14ac:dyDescent="0.35">
      <c r="B433" s="4" t="s">
        <v>185</v>
      </c>
      <c r="C433" s="4" t="s">
        <v>204</v>
      </c>
      <c r="D433" s="4" t="s">
        <v>944</v>
      </c>
      <c r="E433" s="7">
        <v>61.52</v>
      </c>
      <c r="F433" s="7">
        <v>0</v>
      </c>
      <c r="G433" s="7">
        <v>61.52</v>
      </c>
    </row>
    <row r="434" spans="2:7" x14ac:dyDescent="0.35">
      <c r="B434" s="4" t="s">
        <v>185</v>
      </c>
      <c r="C434" s="4" t="s">
        <v>205</v>
      </c>
      <c r="D434" s="4" t="s">
        <v>946</v>
      </c>
      <c r="E434" s="7">
        <v>75.290000000000006</v>
      </c>
      <c r="F434" s="7">
        <v>0</v>
      </c>
      <c r="G434" s="7">
        <v>75.290000000000006</v>
      </c>
    </row>
    <row r="435" spans="2:7" x14ac:dyDescent="0.35">
      <c r="B435" s="4" t="s">
        <v>185</v>
      </c>
      <c r="C435" s="4" t="s">
        <v>206</v>
      </c>
      <c r="D435" s="4" t="s">
        <v>945</v>
      </c>
      <c r="E435" s="7">
        <v>97.67</v>
      </c>
      <c r="F435" s="7">
        <v>9.5500000000000007</v>
      </c>
      <c r="G435" s="7">
        <v>107.22</v>
      </c>
    </row>
    <row r="436" spans="2:7" x14ac:dyDescent="0.35">
      <c r="B436" s="4" t="s">
        <v>185</v>
      </c>
      <c r="C436" s="4" t="s">
        <v>207</v>
      </c>
      <c r="D436" s="4" t="s">
        <v>947</v>
      </c>
      <c r="E436" s="7">
        <v>110.45</v>
      </c>
      <c r="F436" s="7">
        <v>9.5500000000000007</v>
      </c>
      <c r="G436" s="7">
        <v>120</v>
      </c>
    </row>
    <row r="437" spans="2:7" x14ac:dyDescent="0.35">
      <c r="B437" s="4" t="s">
        <v>185</v>
      </c>
      <c r="C437" s="4" t="s">
        <v>208</v>
      </c>
      <c r="D437" s="4" t="s">
        <v>684</v>
      </c>
      <c r="E437" s="7">
        <v>104.35</v>
      </c>
      <c r="F437" s="7">
        <v>0</v>
      </c>
      <c r="G437" s="7">
        <v>104.35</v>
      </c>
    </row>
    <row r="438" spans="2:7" x14ac:dyDescent="0.35">
      <c r="B438" s="4" t="s">
        <v>185</v>
      </c>
      <c r="C438" s="4" t="s">
        <v>209</v>
      </c>
      <c r="D438" s="4" t="s">
        <v>688</v>
      </c>
      <c r="E438" s="7">
        <v>128</v>
      </c>
      <c r="F438" s="7">
        <v>0</v>
      </c>
      <c r="G438" s="7">
        <v>128</v>
      </c>
    </row>
    <row r="439" spans="2:7" x14ac:dyDescent="0.35">
      <c r="B439" s="4" t="s">
        <v>185</v>
      </c>
      <c r="C439" s="4" t="s">
        <v>210</v>
      </c>
      <c r="D439" s="4" t="s">
        <v>692</v>
      </c>
      <c r="E439" s="7">
        <v>173.43</v>
      </c>
      <c r="F439" s="7">
        <v>0</v>
      </c>
      <c r="G439" s="7">
        <v>173.43</v>
      </c>
    </row>
    <row r="440" spans="2:7" x14ac:dyDescent="0.35">
      <c r="B440" s="4" t="s">
        <v>185</v>
      </c>
      <c r="C440" s="4" t="s">
        <v>211</v>
      </c>
      <c r="D440" s="4" t="s">
        <v>696</v>
      </c>
      <c r="E440" s="7">
        <v>135.85</v>
      </c>
      <c r="F440" s="7">
        <v>0</v>
      </c>
      <c r="G440" s="7">
        <v>135.85</v>
      </c>
    </row>
    <row r="441" spans="2:7" x14ac:dyDescent="0.35">
      <c r="B441" s="4" t="s">
        <v>185</v>
      </c>
      <c r="C441" s="4" t="s">
        <v>212</v>
      </c>
      <c r="D441" s="4" t="s">
        <v>700</v>
      </c>
      <c r="E441" s="7">
        <v>191.44</v>
      </c>
      <c r="F441" s="7">
        <v>0</v>
      </c>
      <c r="G441" s="7">
        <v>191.44</v>
      </c>
    </row>
    <row r="442" spans="2:7" x14ac:dyDescent="0.35">
      <c r="B442" s="4" t="s">
        <v>185</v>
      </c>
      <c r="C442" s="4" t="s">
        <v>213</v>
      </c>
      <c r="D442" s="4" t="s">
        <v>704</v>
      </c>
      <c r="E442" s="7">
        <v>202.6</v>
      </c>
      <c r="F442" s="7">
        <v>0</v>
      </c>
      <c r="G442" s="7">
        <v>202.6</v>
      </c>
    </row>
    <row r="443" spans="2:7" x14ac:dyDescent="0.35">
      <c r="B443" s="4" t="s">
        <v>185</v>
      </c>
      <c r="C443" s="4" t="s">
        <v>214</v>
      </c>
      <c r="D443" s="4" t="s">
        <v>685</v>
      </c>
      <c r="E443" s="7">
        <v>137.34</v>
      </c>
      <c r="F443" s="7">
        <v>9.5500000000000007</v>
      </c>
      <c r="G443" s="7">
        <v>146.89000000000001</v>
      </c>
    </row>
    <row r="444" spans="2:7" x14ac:dyDescent="0.35">
      <c r="B444" s="4" t="s">
        <v>185</v>
      </c>
      <c r="C444" s="4" t="s">
        <v>215</v>
      </c>
      <c r="D444" s="4" t="s">
        <v>689</v>
      </c>
      <c r="E444" s="7">
        <v>159.99</v>
      </c>
      <c r="F444" s="7">
        <v>9.5500000000000007</v>
      </c>
      <c r="G444" s="8">
        <v>169.54000000000002</v>
      </c>
    </row>
    <row r="445" spans="2:7" x14ac:dyDescent="0.35">
      <c r="B445" s="4" t="s">
        <v>185</v>
      </c>
      <c r="C445" s="4" t="s">
        <v>216</v>
      </c>
      <c r="D445" s="4" t="s">
        <v>693</v>
      </c>
      <c r="E445" s="7">
        <v>227.26</v>
      </c>
      <c r="F445" s="7">
        <v>10.79</v>
      </c>
      <c r="G445" s="7">
        <v>238.04999999999998</v>
      </c>
    </row>
    <row r="446" spans="2:7" x14ac:dyDescent="0.35">
      <c r="B446" s="4" t="s">
        <v>185</v>
      </c>
      <c r="C446" s="4" t="s">
        <v>217</v>
      </c>
      <c r="D446" s="4" t="s">
        <v>697</v>
      </c>
      <c r="E446" s="7">
        <v>187.79</v>
      </c>
      <c r="F446" s="7">
        <v>10.87</v>
      </c>
      <c r="G446" s="7">
        <v>198.66</v>
      </c>
    </row>
    <row r="447" spans="2:7" x14ac:dyDescent="0.35">
      <c r="B447" s="4" t="s">
        <v>185</v>
      </c>
      <c r="C447" s="4" t="s">
        <v>218</v>
      </c>
      <c r="D447" s="4" t="s">
        <v>701</v>
      </c>
      <c r="E447" s="7">
        <v>252.83</v>
      </c>
      <c r="F447" s="7">
        <v>10.78</v>
      </c>
      <c r="G447" s="7">
        <v>263.61</v>
      </c>
    </row>
    <row r="448" spans="2:7" x14ac:dyDescent="0.35">
      <c r="B448" s="4" t="s">
        <v>185</v>
      </c>
      <c r="C448" s="4" t="s">
        <v>219</v>
      </c>
      <c r="D448" s="4" t="s">
        <v>705</v>
      </c>
      <c r="E448" s="7">
        <v>278.18</v>
      </c>
      <c r="F448" s="7">
        <v>12.89</v>
      </c>
      <c r="G448" s="7">
        <v>291.07</v>
      </c>
    </row>
    <row r="449" spans="2:7" x14ac:dyDescent="0.35">
      <c r="B449" s="4" t="s">
        <v>185</v>
      </c>
      <c r="C449" s="4" t="s">
        <v>220</v>
      </c>
      <c r="D449" s="4" t="s">
        <v>686</v>
      </c>
      <c r="E449" s="7">
        <v>129.1</v>
      </c>
      <c r="F449" s="7">
        <v>0</v>
      </c>
      <c r="G449" s="7">
        <v>129.1</v>
      </c>
    </row>
    <row r="450" spans="2:7" x14ac:dyDescent="0.35">
      <c r="B450" s="4" t="s">
        <v>185</v>
      </c>
      <c r="C450" s="4" t="s">
        <v>221</v>
      </c>
      <c r="D450" s="4" t="s">
        <v>690</v>
      </c>
      <c r="E450" s="7">
        <v>170.18</v>
      </c>
      <c r="F450" s="7">
        <v>0</v>
      </c>
      <c r="G450" s="7">
        <v>170.18</v>
      </c>
    </row>
    <row r="451" spans="2:7" x14ac:dyDescent="0.35">
      <c r="B451" s="4" t="s">
        <v>185</v>
      </c>
      <c r="C451" s="4" t="s">
        <v>222</v>
      </c>
      <c r="D451" s="4" t="s">
        <v>694</v>
      </c>
      <c r="E451" s="7">
        <v>209.11</v>
      </c>
      <c r="F451" s="7">
        <v>0</v>
      </c>
      <c r="G451" s="7">
        <v>209.11</v>
      </c>
    </row>
    <row r="452" spans="2:7" x14ac:dyDescent="0.35">
      <c r="B452" s="4" t="s">
        <v>185</v>
      </c>
      <c r="C452" s="4" t="s">
        <v>223</v>
      </c>
      <c r="D452" s="4" t="s">
        <v>698</v>
      </c>
      <c r="E452" s="7">
        <v>182.68</v>
      </c>
      <c r="F452" s="7">
        <v>0</v>
      </c>
      <c r="G452" s="7">
        <v>182.68</v>
      </c>
    </row>
    <row r="453" spans="2:7" x14ac:dyDescent="0.35">
      <c r="B453" s="4" t="s">
        <v>185</v>
      </c>
      <c r="C453" s="4" t="s">
        <v>224</v>
      </c>
      <c r="D453" s="4" t="s">
        <v>702</v>
      </c>
      <c r="E453" s="7">
        <v>273.01</v>
      </c>
      <c r="F453" s="7">
        <v>0</v>
      </c>
      <c r="G453" s="7">
        <v>273.01</v>
      </c>
    </row>
    <row r="454" spans="2:7" x14ac:dyDescent="0.35">
      <c r="B454" s="4" t="s">
        <v>185</v>
      </c>
      <c r="C454" s="4" t="s">
        <v>225</v>
      </c>
      <c r="D454" s="4" t="s">
        <v>706</v>
      </c>
      <c r="E454" s="7">
        <v>251.12</v>
      </c>
      <c r="F454" s="7">
        <v>0</v>
      </c>
      <c r="G454" s="7">
        <v>251.12</v>
      </c>
    </row>
    <row r="455" spans="2:7" x14ac:dyDescent="0.35">
      <c r="B455" s="4" t="s">
        <v>185</v>
      </c>
      <c r="C455" s="4" t="s">
        <v>226</v>
      </c>
      <c r="D455" s="4" t="s">
        <v>687</v>
      </c>
      <c r="E455" s="7">
        <v>163.27000000000001</v>
      </c>
      <c r="F455" s="7">
        <v>9.5500000000000007</v>
      </c>
      <c r="G455" s="7">
        <v>172.82000000000002</v>
      </c>
    </row>
    <row r="456" spans="2:7" x14ac:dyDescent="0.35">
      <c r="B456" s="4" t="s">
        <v>185</v>
      </c>
      <c r="C456" s="4" t="s">
        <v>227</v>
      </c>
      <c r="D456" s="4" t="s">
        <v>691</v>
      </c>
      <c r="E456" s="7">
        <v>191.14</v>
      </c>
      <c r="F456" s="7">
        <v>9.5500000000000007</v>
      </c>
      <c r="G456" s="7">
        <v>200.69</v>
      </c>
    </row>
    <row r="457" spans="2:7" x14ac:dyDescent="0.35">
      <c r="B457" s="4" t="s">
        <v>185</v>
      </c>
      <c r="C457" s="4" t="s">
        <v>228</v>
      </c>
      <c r="D457" s="4" t="s">
        <v>695</v>
      </c>
      <c r="E457" s="7">
        <v>265.26</v>
      </c>
      <c r="F457" s="7">
        <v>10.79</v>
      </c>
      <c r="G457" s="7">
        <v>276.05</v>
      </c>
    </row>
    <row r="458" spans="2:7" x14ac:dyDescent="0.35">
      <c r="B458" s="4" t="s">
        <v>185</v>
      </c>
      <c r="C458" s="4" t="s">
        <v>229</v>
      </c>
      <c r="D458" s="4" t="s">
        <v>699</v>
      </c>
      <c r="E458" s="7">
        <v>224.76</v>
      </c>
      <c r="F458" s="7">
        <v>10.87</v>
      </c>
      <c r="G458" s="7">
        <v>235.63</v>
      </c>
    </row>
    <row r="459" spans="2:7" x14ac:dyDescent="0.35">
      <c r="B459" s="4" t="s">
        <v>185</v>
      </c>
      <c r="C459" s="4" t="s">
        <v>230</v>
      </c>
      <c r="D459" s="4" t="s">
        <v>703</v>
      </c>
      <c r="E459" s="7">
        <v>261.69</v>
      </c>
      <c r="F459" s="7">
        <v>10.78</v>
      </c>
      <c r="G459" s="7">
        <v>272.46999999999997</v>
      </c>
    </row>
    <row r="460" spans="2:7" x14ac:dyDescent="0.35">
      <c r="B460" s="4" t="s">
        <v>185</v>
      </c>
      <c r="C460" s="4" t="s">
        <v>231</v>
      </c>
      <c r="D460" s="4" t="s">
        <v>707</v>
      </c>
      <c r="E460" s="7">
        <v>325.14</v>
      </c>
      <c r="F460" s="7">
        <v>12.89</v>
      </c>
      <c r="G460" s="7">
        <v>338.03</v>
      </c>
    </row>
    <row r="461" spans="2:7" x14ac:dyDescent="0.35">
      <c r="B461" s="4" t="s">
        <v>185</v>
      </c>
      <c r="C461" s="4" t="s">
        <v>232</v>
      </c>
      <c r="D461" s="4" t="s">
        <v>714</v>
      </c>
      <c r="E461" s="7">
        <v>201.71</v>
      </c>
      <c r="F461" s="7">
        <v>0</v>
      </c>
      <c r="G461" s="7">
        <v>201.71</v>
      </c>
    </row>
    <row r="462" spans="2:7" x14ac:dyDescent="0.35">
      <c r="B462" s="4" t="s">
        <v>185</v>
      </c>
      <c r="C462" s="4" t="s">
        <v>233</v>
      </c>
      <c r="D462" s="4" t="s">
        <v>715</v>
      </c>
      <c r="E462" s="7">
        <v>249.74</v>
      </c>
      <c r="F462" s="7">
        <v>0</v>
      </c>
      <c r="G462" s="7">
        <v>249.74</v>
      </c>
    </row>
    <row r="463" spans="2:7" x14ac:dyDescent="0.35">
      <c r="B463" s="4" t="s">
        <v>185</v>
      </c>
      <c r="C463" s="4" t="s">
        <v>234</v>
      </c>
      <c r="D463" s="4" t="s">
        <v>716</v>
      </c>
      <c r="E463" s="7">
        <v>324.17</v>
      </c>
      <c r="F463" s="7">
        <v>0</v>
      </c>
      <c r="G463" s="7">
        <v>324.17</v>
      </c>
    </row>
    <row r="464" spans="2:7" x14ac:dyDescent="0.35">
      <c r="B464" s="4" t="s">
        <v>185</v>
      </c>
      <c r="C464" s="4" t="s">
        <v>235</v>
      </c>
      <c r="D464" s="4" t="s">
        <v>717</v>
      </c>
      <c r="E464" s="7">
        <v>380.5</v>
      </c>
      <c r="F464" s="7">
        <v>0</v>
      </c>
      <c r="G464" s="7">
        <v>380.5</v>
      </c>
    </row>
    <row r="465" spans="2:7" x14ac:dyDescent="0.35">
      <c r="B465" s="4" t="s">
        <v>185</v>
      </c>
      <c r="C465" s="4" t="s">
        <v>236</v>
      </c>
      <c r="D465" s="4" t="s">
        <v>718</v>
      </c>
      <c r="E465" s="7">
        <v>360.2</v>
      </c>
      <c r="F465" s="7">
        <v>0</v>
      </c>
      <c r="G465" s="7">
        <v>360.2</v>
      </c>
    </row>
    <row r="466" spans="2:7" x14ac:dyDescent="0.35">
      <c r="B466" s="4" t="s">
        <v>185</v>
      </c>
      <c r="C466" s="4" t="s">
        <v>237</v>
      </c>
      <c r="D466" s="4" t="s">
        <v>720</v>
      </c>
      <c r="E466" s="7">
        <v>407.03</v>
      </c>
      <c r="F466" s="7">
        <v>0</v>
      </c>
      <c r="G466" s="7">
        <v>407.03</v>
      </c>
    </row>
    <row r="467" spans="2:7" x14ac:dyDescent="0.35">
      <c r="B467" s="4" t="s">
        <v>185</v>
      </c>
      <c r="C467" s="4" t="s">
        <v>238</v>
      </c>
      <c r="D467" s="4" t="s">
        <v>948</v>
      </c>
      <c r="E467" s="7">
        <v>89.05</v>
      </c>
      <c r="F467" s="7">
        <v>0</v>
      </c>
      <c r="G467" s="7">
        <v>89.05</v>
      </c>
    </row>
    <row r="468" spans="2:7" x14ac:dyDescent="0.35">
      <c r="B468" s="4" t="s">
        <v>185</v>
      </c>
      <c r="C468" s="4" t="s">
        <v>239</v>
      </c>
      <c r="D468" s="4" t="s">
        <v>950</v>
      </c>
      <c r="E468" s="7">
        <v>129.83000000000001</v>
      </c>
      <c r="F468" s="7">
        <v>0</v>
      </c>
      <c r="G468" s="7">
        <v>129.83000000000001</v>
      </c>
    </row>
    <row r="469" spans="2:7" x14ac:dyDescent="0.35">
      <c r="B469" s="4" t="s">
        <v>185</v>
      </c>
      <c r="C469" s="4" t="s">
        <v>240</v>
      </c>
      <c r="D469" s="4" t="s">
        <v>949</v>
      </c>
      <c r="E469" s="7">
        <v>142.76</v>
      </c>
      <c r="F469" s="7">
        <v>10.029999999999999</v>
      </c>
      <c r="G469" s="7">
        <v>152.79</v>
      </c>
    </row>
    <row r="470" spans="2:7" x14ac:dyDescent="0.35">
      <c r="B470" s="4" t="s">
        <v>185</v>
      </c>
      <c r="C470" s="4" t="s">
        <v>241</v>
      </c>
      <c r="D470" s="4" t="s">
        <v>951</v>
      </c>
      <c r="E470" s="7">
        <v>171.81</v>
      </c>
      <c r="F470" s="7">
        <v>10.029999999999999</v>
      </c>
      <c r="G470" s="7">
        <v>181.84</v>
      </c>
    </row>
    <row r="471" spans="2:7" x14ac:dyDescent="0.35">
      <c r="B471" s="4" t="s">
        <v>185</v>
      </c>
      <c r="C471" s="4" t="s">
        <v>242</v>
      </c>
      <c r="D471" s="4" t="s">
        <v>725</v>
      </c>
      <c r="E471" s="7">
        <v>101.18</v>
      </c>
      <c r="F471" s="7">
        <v>0</v>
      </c>
      <c r="G471" s="7">
        <v>101.18</v>
      </c>
    </row>
    <row r="472" spans="2:7" x14ac:dyDescent="0.35">
      <c r="B472" s="4" t="s">
        <v>185</v>
      </c>
      <c r="C472" s="4" t="s">
        <v>243</v>
      </c>
      <c r="D472" s="4" t="s">
        <v>729</v>
      </c>
      <c r="E472" s="7">
        <v>157.88999999999999</v>
      </c>
      <c r="F472" s="7">
        <v>0</v>
      </c>
      <c r="G472" s="7">
        <v>157.88999999999999</v>
      </c>
    </row>
    <row r="473" spans="2:7" x14ac:dyDescent="0.35">
      <c r="B473" s="4" t="s">
        <v>185</v>
      </c>
      <c r="C473" s="4" t="s">
        <v>244</v>
      </c>
      <c r="D473" s="4" t="s">
        <v>733</v>
      </c>
      <c r="E473" s="7">
        <v>160.02000000000001</v>
      </c>
      <c r="F473" s="7">
        <v>0</v>
      </c>
      <c r="G473" s="7">
        <v>160.02000000000001</v>
      </c>
    </row>
    <row r="474" spans="2:7" x14ac:dyDescent="0.35">
      <c r="B474" s="4" t="s">
        <v>185</v>
      </c>
      <c r="C474" s="4" t="s">
        <v>245</v>
      </c>
      <c r="D474" s="4" t="s">
        <v>737</v>
      </c>
      <c r="E474" s="7">
        <v>222.03</v>
      </c>
      <c r="F474" s="7">
        <v>0</v>
      </c>
      <c r="G474" s="7">
        <v>222.03</v>
      </c>
    </row>
    <row r="475" spans="2:7" x14ac:dyDescent="0.35">
      <c r="B475" s="4" t="s">
        <v>185</v>
      </c>
      <c r="C475" s="4" t="s">
        <v>246</v>
      </c>
      <c r="D475" s="4" t="s">
        <v>741</v>
      </c>
      <c r="E475" s="7">
        <v>251.17</v>
      </c>
      <c r="F475" s="7">
        <v>0</v>
      </c>
      <c r="G475" s="7">
        <v>251.17</v>
      </c>
    </row>
    <row r="476" spans="2:7" x14ac:dyDescent="0.35">
      <c r="B476" s="4" t="s">
        <v>185</v>
      </c>
      <c r="C476" s="4" t="s">
        <v>247</v>
      </c>
      <c r="D476" s="4" t="s">
        <v>726</v>
      </c>
      <c r="E476" s="7">
        <v>157.5</v>
      </c>
      <c r="F476" s="7">
        <v>10.029999999999999</v>
      </c>
      <c r="G476" s="7">
        <v>167.53</v>
      </c>
    </row>
    <row r="477" spans="2:7" x14ac:dyDescent="0.35">
      <c r="B477" s="4" t="s">
        <v>185</v>
      </c>
      <c r="C477" s="4" t="s">
        <v>248</v>
      </c>
      <c r="D477" s="4" t="s">
        <v>730</v>
      </c>
      <c r="E477" s="7">
        <v>201.36</v>
      </c>
      <c r="F477" s="7">
        <v>10.029999999999999</v>
      </c>
      <c r="G477" s="7">
        <v>211.39000000000001</v>
      </c>
    </row>
    <row r="478" spans="2:7" x14ac:dyDescent="0.35">
      <c r="B478" s="4" t="s">
        <v>185</v>
      </c>
      <c r="C478" s="4" t="s">
        <v>249</v>
      </c>
      <c r="D478" s="4" t="s">
        <v>734</v>
      </c>
      <c r="E478" s="7">
        <v>212.34</v>
      </c>
      <c r="F478" s="7">
        <v>10.8</v>
      </c>
      <c r="G478" s="7">
        <v>223.14000000000001</v>
      </c>
    </row>
    <row r="479" spans="2:7" x14ac:dyDescent="0.35">
      <c r="B479" s="4" t="s">
        <v>185</v>
      </c>
      <c r="C479" s="4" t="s">
        <v>250</v>
      </c>
      <c r="D479" s="4" t="s">
        <v>738</v>
      </c>
      <c r="E479" s="7">
        <v>259.72000000000003</v>
      </c>
      <c r="F479" s="7">
        <v>12.89</v>
      </c>
      <c r="G479" s="7">
        <v>272.61</v>
      </c>
    </row>
    <row r="480" spans="2:7" x14ac:dyDescent="0.35">
      <c r="B480" s="4" t="s">
        <v>185</v>
      </c>
      <c r="C480" s="4" t="s">
        <v>251</v>
      </c>
      <c r="D480" s="4" t="s">
        <v>742</v>
      </c>
      <c r="E480" s="7">
        <v>291.04000000000002</v>
      </c>
      <c r="F480" s="7">
        <v>12.89</v>
      </c>
      <c r="G480" s="7">
        <v>303.93</v>
      </c>
    </row>
    <row r="481" spans="2:7" x14ac:dyDescent="0.35">
      <c r="B481" s="4" t="s">
        <v>185</v>
      </c>
      <c r="C481" s="4" t="s">
        <v>252</v>
      </c>
      <c r="D481" s="4" t="s">
        <v>727</v>
      </c>
      <c r="E481" s="7">
        <v>127.15</v>
      </c>
      <c r="F481" s="7">
        <v>0</v>
      </c>
      <c r="G481" s="7">
        <v>127.15</v>
      </c>
    </row>
    <row r="482" spans="2:7" x14ac:dyDescent="0.35">
      <c r="B482" s="4" t="s">
        <v>185</v>
      </c>
      <c r="C482" s="4" t="s">
        <v>253</v>
      </c>
      <c r="D482" s="4" t="s">
        <v>731</v>
      </c>
      <c r="E482" s="7">
        <v>198.46</v>
      </c>
      <c r="F482" s="7">
        <v>0</v>
      </c>
      <c r="G482" s="7">
        <v>198.46</v>
      </c>
    </row>
    <row r="483" spans="2:7" x14ac:dyDescent="0.35">
      <c r="B483" s="4" t="s">
        <v>185</v>
      </c>
      <c r="C483" s="4" t="s">
        <v>254</v>
      </c>
      <c r="D483" s="4" t="s">
        <v>735</v>
      </c>
      <c r="E483" s="7">
        <v>201.37</v>
      </c>
      <c r="F483" s="7">
        <v>0</v>
      </c>
      <c r="G483" s="7">
        <v>201.37</v>
      </c>
    </row>
    <row r="484" spans="2:7" x14ac:dyDescent="0.35">
      <c r="B484" s="4" t="s">
        <v>185</v>
      </c>
      <c r="C484" s="4" t="s">
        <v>255</v>
      </c>
      <c r="D484" s="4" t="s">
        <v>739</v>
      </c>
      <c r="E484" s="7">
        <v>278.47000000000003</v>
      </c>
      <c r="F484" s="7">
        <v>0</v>
      </c>
      <c r="G484" s="7">
        <v>278.47000000000003</v>
      </c>
    </row>
    <row r="485" spans="2:7" x14ac:dyDescent="0.35">
      <c r="B485" s="4" t="s">
        <v>185</v>
      </c>
      <c r="C485" s="4" t="s">
        <v>256</v>
      </c>
      <c r="D485" s="4" t="s">
        <v>743</v>
      </c>
      <c r="E485" s="7">
        <v>311.52</v>
      </c>
      <c r="F485" s="7">
        <v>0</v>
      </c>
      <c r="G485" s="7">
        <v>311.52</v>
      </c>
    </row>
    <row r="486" spans="2:7" x14ac:dyDescent="0.35">
      <c r="B486" s="4" t="s">
        <v>185</v>
      </c>
      <c r="C486" s="4" t="s">
        <v>257</v>
      </c>
      <c r="D486" s="4" t="s">
        <v>728</v>
      </c>
      <c r="E486" s="7">
        <v>179.5</v>
      </c>
      <c r="F486" s="7">
        <v>10.029999999999999</v>
      </c>
      <c r="G486" s="7">
        <v>189.53</v>
      </c>
    </row>
    <row r="487" spans="2:7" x14ac:dyDescent="0.35">
      <c r="B487" s="4" t="s">
        <v>185</v>
      </c>
      <c r="C487" s="4" t="s">
        <v>258</v>
      </c>
      <c r="D487" s="4" t="s">
        <v>732</v>
      </c>
      <c r="E487" s="7">
        <v>226.01</v>
      </c>
      <c r="F487" s="7">
        <v>10.029999999999999</v>
      </c>
      <c r="G487" s="7">
        <v>236.04</v>
      </c>
    </row>
    <row r="488" spans="2:7" x14ac:dyDescent="0.35">
      <c r="B488" s="4" t="s">
        <v>185</v>
      </c>
      <c r="C488" s="4" t="s">
        <v>259</v>
      </c>
      <c r="D488" s="4" t="s">
        <v>736</v>
      </c>
      <c r="E488" s="7">
        <v>252.86</v>
      </c>
      <c r="F488" s="7">
        <v>10.8</v>
      </c>
      <c r="G488" s="7">
        <v>263.66000000000003</v>
      </c>
    </row>
    <row r="489" spans="2:7" x14ac:dyDescent="0.35">
      <c r="B489" s="4" t="s">
        <v>185</v>
      </c>
      <c r="C489" s="4" t="s">
        <v>260</v>
      </c>
      <c r="D489" s="4" t="s">
        <v>740</v>
      </c>
      <c r="E489" s="7">
        <v>317.99</v>
      </c>
      <c r="F489" s="7">
        <v>12.89</v>
      </c>
      <c r="G489" s="7">
        <v>330.88</v>
      </c>
    </row>
    <row r="490" spans="2:7" x14ac:dyDescent="0.35">
      <c r="B490" s="4" t="s">
        <v>185</v>
      </c>
      <c r="C490" s="4" t="s">
        <v>261</v>
      </c>
      <c r="D490" s="4" t="s">
        <v>744</v>
      </c>
      <c r="E490" s="7">
        <v>330.22</v>
      </c>
      <c r="F490" s="7">
        <v>12.89</v>
      </c>
      <c r="G490" s="7">
        <v>343.11</v>
      </c>
    </row>
    <row r="491" spans="2:7" x14ac:dyDescent="0.35">
      <c r="B491" s="4" t="s">
        <v>185</v>
      </c>
      <c r="C491" s="4" t="s">
        <v>262</v>
      </c>
      <c r="D491" s="4" t="s">
        <v>745</v>
      </c>
      <c r="E491" s="7">
        <v>151.41</v>
      </c>
      <c r="F491" s="7">
        <v>0</v>
      </c>
      <c r="G491" s="7">
        <v>151.41</v>
      </c>
    </row>
    <row r="492" spans="2:7" x14ac:dyDescent="0.35">
      <c r="B492" s="4" t="s">
        <v>185</v>
      </c>
      <c r="C492" s="4" t="s">
        <v>263</v>
      </c>
      <c r="D492" s="4" t="s">
        <v>749</v>
      </c>
      <c r="E492" s="7">
        <v>309.23</v>
      </c>
      <c r="F492" s="7">
        <v>0</v>
      </c>
      <c r="G492" s="7">
        <v>309.23</v>
      </c>
    </row>
    <row r="493" spans="2:7" x14ac:dyDescent="0.35">
      <c r="B493" s="4" t="s">
        <v>185</v>
      </c>
      <c r="C493" s="4" t="s">
        <v>264</v>
      </c>
      <c r="D493" s="4" t="s">
        <v>753</v>
      </c>
      <c r="E493" s="7">
        <v>354.37</v>
      </c>
      <c r="F493" s="7">
        <v>0</v>
      </c>
      <c r="G493" s="7">
        <v>354.37</v>
      </c>
    </row>
    <row r="494" spans="2:7" x14ac:dyDescent="0.35">
      <c r="B494" s="4" t="s">
        <v>185</v>
      </c>
      <c r="C494" s="4" t="s">
        <v>265</v>
      </c>
      <c r="D494" s="4" t="s">
        <v>757</v>
      </c>
      <c r="E494" s="7">
        <v>183.18</v>
      </c>
      <c r="F494" s="7">
        <v>0</v>
      </c>
      <c r="G494" s="7">
        <v>183.18</v>
      </c>
    </row>
    <row r="495" spans="2:7" x14ac:dyDescent="0.35">
      <c r="B495" s="4" t="s">
        <v>185</v>
      </c>
      <c r="C495" s="4" t="s">
        <v>266</v>
      </c>
      <c r="D495" s="4" t="s">
        <v>746</v>
      </c>
      <c r="E495" s="7">
        <v>185.12</v>
      </c>
      <c r="F495" s="7">
        <v>9.66</v>
      </c>
      <c r="G495" s="7">
        <v>194.78</v>
      </c>
    </row>
    <row r="496" spans="2:7" x14ac:dyDescent="0.35">
      <c r="B496" s="4" t="s">
        <v>185</v>
      </c>
      <c r="C496" s="4" t="s">
        <v>267</v>
      </c>
      <c r="D496" s="4" t="s">
        <v>750</v>
      </c>
      <c r="E496" s="7">
        <v>355.05</v>
      </c>
      <c r="F496" s="7">
        <v>9.66</v>
      </c>
      <c r="G496" s="7">
        <v>364.71000000000004</v>
      </c>
    </row>
    <row r="497" spans="1:7" x14ac:dyDescent="0.35">
      <c r="A497"/>
      <c r="B497" s="4" t="s">
        <v>185</v>
      </c>
      <c r="C497" s="4" t="s">
        <v>268</v>
      </c>
      <c r="D497" s="4" t="s">
        <v>754</v>
      </c>
      <c r="E497" s="7">
        <v>391.36</v>
      </c>
      <c r="F497" s="7">
        <v>11.25</v>
      </c>
      <c r="G497" s="7">
        <v>402.61</v>
      </c>
    </row>
    <row r="498" spans="1:7" x14ac:dyDescent="0.35">
      <c r="A498"/>
      <c r="B498" s="4" t="s">
        <v>185</v>
      </c>
      <c r="C498" s="4" t="s">
        <v>269</v>
      </c>
      <c r="D498" s="4" t="s">
        <v>758</v>
      </c>
      <c r="E498" s="7">
        <v>243.67</v>
      </c>
      <c r="F498" s="7">
        <v>9.66</v>
      </c>
      <c r="G498" s="7">
        <v>253.32999999999998</v>
      </c>
    </row>
    <row r="499" spans="1:7" x14ac:dyDescent="0.35">
      <c r="A499"/>
      <c r="B499" s="4" t="s">
        <v>185</v>
      </c>
      <c r="C499" s="4" t="s">
        <v>270</v>
      </c>
      <c r="D499" s="4" t="s">
        <v>747</v>
      </c>
      <c r="E499" s="7">
        <v>142.62</v>
      </c>
      <c r="F499" s="7">
        <v>0</v>
      </c>
      <c r="G499" s="7">
        <v>142.62</v>
      </c>
    </row>
    <row r="500" spans="1:7" x14ac:dyDescent="0.35">
      <c r="A500"/>
      <c r="B500" s="4" t="s">
        <v>185</v>
      </c>
      <c r="C500" s="4" t="s">
        <v>271</v>
      </c>
      <c r="D500" s="4" t="s">
        <v>751</v>
      </c>
      <c r="E500" s="7">
        <v>312.95999999999998</v>
      </c>
      <c r="F500" s="7">
        <v>0</v>
      </c>
      <c r="G500" s="7">
        <v>312.95999999999998</v>
      </c>
    </row>
    <row r="501" spans="1:7" x14ac:dyDescent="0.35">
      <c r="A501"/>
      <c r="B501" s="4" t="s">
        <v>185</v>
      </c>
      <c r="C501" s="4" t="s">
        <v>272</v>
      </c>
      <c r="D501" s="4" t="s">
        <v>755</v>
      </c>
      <c r="E501" s="7">
        <v>360.14</v>
      </c>
      <c r="F501" s="7">
        <v>0</v>
      </c>
      <c r="G501" s="7">
        <v>360.14</v>
      </c>
    </row>
    <row r="502" spans="1:7" x14ac:dyDescent="0.35">
      <c r="A502"/>
      <c r="B502" s="4" t="s">
        <v>185</v>
      </c>
      <c r="C502" s="4" t="s">
        <v>273</v>
      </c>
      <c r="D502" s="4" t="s">
        <v>759</v>
      </c>
      <c r="E502" s="7">
        <v>209.1</v>
      </c>
      <c r="F502" s="7">
        <v>0</v>
      </c>
      <c r="G502" s="7">
        <v>209.1</v>
      </c>
    </row>
    <row r="503" spans="1:7" x14ac:dyDescent="0.35">
      <c r="A503"/>
      <c r="B503" s="4" t="s">
        <v>185</v>
      </c>
      <c r="C503" s="4" t="s">
        <v>274</v>
      </c>
      <c r="D503" s="4" t="s">
        <v>748</v>
      </c>
      <c r="E503" s="7">
        <v>192.43</v>
      </c>
      <c r="F503" s="7">
        <v>9.66</v>
      </c>
      <c r="G503" s="7">
        <v>202.09</v>
      </c>
    </row>
    <row r="504" spans="1:7" x14ac:dyDescent="0.35">
      <c r="A504"/>
      <c r="B504" s="4" t="s">
        <v>185</v>
      </c>
      <c r="C504" s="4" t="s">
        <v>275</v>
      </c>
      <c r="D504" s="4" t="s">
        <v>752</v>
      </c>
      <c r="E504" s="7">
        <v>389.64</v>
      </c>
      <c r="F504" s="7">
        <v>9.66</v>
      </c>
      <c r="G504" s="7">
        <v>399.3</v>
      </c>
    </row>
    <row r="505" spans="1:7" x14ac:dyDescent="0.35">
      <c r="A505"/>
      <c r="B505" s="4" t="s">
        <v>185</v>
      </c>
      <c r="C505" s="4" t="s">
        <v>276</v>
      </c>
      <c r="D505" s="4" t="s">
        <v>756</v>
      </c>
      <c r="E505" s="7">
        <v>460.11</v>
      </c>
      <c r="F505" s="7">
        <v>11.25</v>
      </c>
      <c r="G505" s="7">
        <v>471.36</v>
      </c>
    </row>
    <row r="506" spans="1:7" x14ac:dyDescent="0.35">
      <c r="A506"/>
      <c r="B506" s="4" t="s">
        <v>185</v>
      </c>
      <c r="C506" s="4" t="s">
        <v>277</v>
      </c>
      <c r="D506" s="4" t="s">
        <v>760</v>
      </c>
      <c r="E506" s="7">
        <v>269.44</v>
      </c>
      <c r="F506" s="7">
        <v>9.66</v>
      </c>
      <c r="G506" s="7">
        <v>279.10000000000002</v>
      </c>
    </row>
    <row r="507" spans="1:7" x14ac:dyDescent="0.35">
      <c r="A507"/>
      <c r="B507" s="4" t="s">
        <v>185</v>
      </c>
      <c r="C507" s="4" t="s">
        <v>278</v>
      </c>
      <c r="D507" s="4" t="s">
        <v>952</v>
      </c>
      <c r="E507" s="7">
        <v>80.63</v>
      </c>
      <c r="F507" s="7">
        <v>0</v>
      </c>
      <c r="G507" s="7">
        <v>80.63</v>
      </c>
    </row>
    <row r="508" spans="1:7" x14ac:dyDescent="0.35">
      <c r="A508"/>
      <c r="B508" s="4" t="s">
        <v>185</v>
      </c>
      <c r="C508" s="4" t="s">
        <v>279</v>
      </c>
      <c r="D508" s="4" t="s">
        <v>954</v>
      </c>
      <c r="E508" s="7">
        <v>130.02000000000001</v>
      </c>
      <c r="F508" s="7">
        <v>0</v>
      </c>
      <c r="G508" s="7">
        <v>130.02000000000001</v>
      </c>
    </row>
    <row r="509" spans="1:7" x14ac:dyDescent="0.35">
      <c r="A509"/>
      <c r="B509" s="4" t="s">
        <v>185</v>
      </c>
      <c r="C509" s="4" t="s">
        <v>280</v>
      </c>
      <c r="D509" s="4" t="s">
        <v>953</v>
      </c>
      <c r="E509" s="9">
        <v>131.80000000000001</v>
      </c>
      <c r="F509" s="9">
        <v>9.66</v>
      </c>
      <c r="G509" s="10">
        <v>141.46</v>
      </c>
    </row>
    <row r="510" spans="1:7" x14ac:dyDescent="0.35">
      <c r="B510" s="4" t="s">
        <v>185</v>
      </c>
      <c r="C510" s="4" t="s">
        <v>281</v>
      </c>
      <c r="D510" s="4" t="s">
        <v>955</v>
      </c>
      <c r="E510" s="9">
        <v>173.06</v>
      </c>
      <c r="F510" s="9">
        <v>9.66</v>
      </c>
      <c r="G510" s="9">
        <v>182.72</v>
      </c>
    </row>
    <row r="511" spans="1:7" x14ac:dyDescent="0.35">
      <c r="B511" s="4" t="s">
        <v>185</v>
      </c>
      <c r="C511" s="4" t="s">
        <v>282</v>
      </c>
      <c r="D511" s="4" t="s">
        <v>765</v>
      </c>
      <c r="E511" s="9">
        <v>166.56</v>
      </c>
      <c r="F511" s="9">
        <v>0</v>
      </c>
      <c r="G511" s="9">
        <v>166.56</v>
      </c>
    </row>
    <row r="512" spans="1:7" x14ac:dyDescent="0.35">
      <c r="B512" s="4" t="s">
        <v>185</v>
      </c>
      <c r="C512" s="4" t="s">
        <v>283</v>
      </c>
      <c r="D512" s="4" t="s">
        <v>769</v>
      </c>
      <c r="E512" s="9">
        <v>217.21</v>
      </c>
      <c r="F512" s="9">
        <v>0</v>
      </c>
      <c r="G512" s="9">
        <v>217.21</v>
      </c>
    </row>
    <row r="513" spans="2:7" x14ac:dyDescent="0.35">
      <c r="B513" s="4" t="s">
        <v>185</v>
      </c>
      <c r="C513" s="4" t="s">
        <v>284</v>
      </c>
      <c r="D513" s="4" t="s">
        <v>773</v>
      </c>
      <c r="E513" s="9">
        <v>241.07</v>
      </c>
      <c r="F513" s="9">
        <v>0</v>
      </c>
      <c r="G513" s="9">
        <v>241.07</v>
      </c>
    </row>
    <row r="514" spans="2:7" x14ac:dyDescent="0.35">
      <c r="B514" s="4" t="s">
        <v>185</v>
      </c>
      <c r="C514" s="4" t="s">
        <v>285</v>
      </c>
      <c r="D514" s="4" t="s">
        <v>766</v>
      </c>
      <c r="E514" s="9">
        <v>208.17</v>
      </c>
      <c r="F514" s="9">
        <v>9.66</v>
      </c>
      <c r="G514" s="9">
        <v>217.82999999999998</v>
      </c>
    </row>
    <row r="515" spans="2:7" x14ac:dyDescent="0.35">
      <c r="B515" s="4" t="s">
        <v>185</v>
      </c>
      <c r="C515" s="4" t="s">
        <v>286</v>
      </c>
      <c r="D515" s="4" t="s">
        <v>770</v>
      </c>
      <c r="E515" s="9">
        <v>272.2</v>
      </c>
      <c r="F515" s="9">
        <v>11.24</v>
      </c>
      <c r="G515" s="9">
        <v>283.44</v>
      </c>
    </row>
    <row r="516" spans="2:7" x14ac:dyDescent="0.35">
      <c r="B516" s="4" t="s">
        <v>185</v>
      </c>
      <c r="C516" s="4" t="s">
        <v>287</v>
      </c>
      <c r="D516" s="4" t="s">
        <v>774</v>
      </c>
      <c r="E516" s="9">
        <v>293.87</v>
      </c>
      <c r="F516" s="9">
        <v>13.34</v>
      </c>
      <c r="G516" s="9">
        <v>307.20999999999998</v>
      </c>
    </row>
    <row r="517" spans="2:7" x14ac:dyDescent="0.35">
      <c r="B517" s="4" t="s">
        <v>185</v>
      </c>
      <c r="C517" s="4" t="s">
        <v>288</v>
      </c>
      <c r="D517" s="4" t="s">
        <v>767</v>
      </c>
      <c r="E517" s="9">
        <v>181.06</v>
      </c>
      <c r="F517" s="9">
        <v>0</v>
      </c>
      <c r="G517" s="9">
        <v>181.06</v>
      </c>
    </row>
    <row r="518" spans="2:7" x14ac:dyDescent="0.35">
      <c r="B518" s="4" t="s">
        <v>185</v>
      </c>
      <c r="C518" s="4" t="s">
        <v>289</v>
      </c>
      <c r="D518" s="4" t="s">
        <v>771</v>
      </c>
      <c r="E518" s="9">
        <v>238.65</v>
      </c>
      <c r="F518" s="9">
        <v>0</v>
      </c>
      <c r="G518" s="9">
        <v>238.65</v>
      </c>
    </row>
    <row r="519" spans="2:7" x14ac:dyDescent="0.35">
      <c r="B519" s="4" t="s">
        <v>185</v>
      </c>
      <c r="C519" s="4" t="s">
        <v>290</v>
      </c>
      <c r="D519" s="4" t="s">
        <v>775</v>
      </c>
      <c r="E519" s="9">
        <v>268.44</v>
      </c>
      <c r="F519" s="9">
        <v>0</v>
      </c>
      <c r="G519" s="9">
        <v>268.44</v>
      </c>
    </row>
    <row r="520" spans="2:7" x14ac:dyDescent="0.35">
      <c r="B520" s="4" t="s">
        <v>185</v>
      </c>
      <c r="C520" s="4" t="s">
        <v>291</v>
      </c>
      <c r="D520" s="4" t="s">
        <v>768</v>
      </c>
      <c r="E520" s="9">
        <v>223.14</v>
      </c>
      <c r="F520" s="9">
        <v>9.66</v>
      </c>
      <c r="G520" s="9">
        <v>232.79999999999998</v>
      </c>
    </row>
    <row r="521" spans="2:7" x14ac:dyDescent="0.35">
      <c r="B521" s="4" t="s">
        <v>185</v>
      </c>
      <c r="C521" s="4" t="s">
        <v>292</v>
      </c>
      <c r="D521" s="4" t="s">
        <v>772</v>
      </c>
      <c r="E521" s="9">
        <v>294.92</v>
      </c>
      <c r="F521" s="9">
        <v>11.24</v>
      </c>
      <c r="G521" s="9">
        <v>306.16000000000003</v>
      </c>
    </row>
    <row r="522" spans="2:7" x14ac:dyDescent="0.35">
      <c r="B522" s="4" t="s">
        <v>185</v>
      </c>
      <c r="C522" s="4" t="s">
        <v>293</v>
      </c>
      <c r="D522" s="4" t="s">
        <v>776</v>
      </c>
      <c r="E522" s="9">
        <v>323.52999999999997</v>
      </c>
      <c r="F522" s="9">
        <v>13.34</v>
      </c>
      <c r="G522" s="9">
        <v>336.86999999999995</v>
      </c>
    </row>
    <row r="523" spans="2:7" x14ac:dyDescent="0.35">
      <c r="B523" s="4" t="s">
        <v>185</v>
      </c>
      <c r="C523" s="4" t="s">
        <v>508</v>
      </c>
      <c r="D523" s="4" t="s">
        <v>509</v>
      </c>
      <c r="E523" s="9">
        <v>49.68</v>
      </c>
      <c r="F523" s="9">
        <v>8.94</v>
      </c>
      <c r="G523" s="9">
        <v>58.62</v>
      </c>
    </row>
    <row r="524" spans="2:7" x14ac:dyDescent="0.35">
      <c r="B524" s="4" t="s">
        <v>185</v>
      </c>
      <c r="C524" s="4" t="s">
        <v>510</v>
      </c>
      <c r="D524" s="4" t="s">
        <v>511</v>
      </c>
      <c r="E524" s="9">
        <v>56.28</v>
      </c>
      <c r="F524" s="9">
        <v>10.69</v>
      </c>
      <c r="G524" s="9">
        <v>66.97</v>
      </c>
    </row>
    <row r="525" spans="2:7" x14ac:dyDescent="0.35">
      <c r="B525" s="4" t="s">
        <v>185</v>
      </c>
      <c r="C525" s="4" t="s">
        <v>512</v>
      </c>
      <c r="D525" s="4" t="s">
        <v>513</v>
      </c>
      <c r="E525" s="9">
        <v>47.74</v>
      </c>
      <c r="F525" s="9">
        <v>9.6199999999999992</v>
      </c>
      <c r="G525" s="9">
        <v>57.36</v>
      </c>
    </row>
    <row r="526" spans="2:7" x14ac:dyDescent="0.35">
      <c r="B526" s="4" t="s">
        <v>185</v>
      </c>
      <c r="C526" s="4" t="s">
        <v>514</v>
      </c>
      <c r="D526" s="4" t="s">
        <v>515</v>
      </c>
      <c r="E526" s="9">
        <v>61.74</v>
      </c>
      <c r="F526" s="9">
        <v>10.7</v>
      </c>
      <c r="G526" s="9">
        <v>72.44</v>
      </c>
    </row>
    <row r="527" spans="2:7" x14ac:dyDescent="0.35">
      <c r="B527" s="4" t="s">
        <v>185</v>
      </c>
      <c r="C527" s="4" t="s">
        <v>516</v>
      </c>
      <c r="D527" s="4" t="s">
        <v>517</v>
      </c>
      <c r="E527" s="9">
        <v>76.760000000000005</v>
      </c>
      <c r="F527" s="9">
        <v>16.649999999999999</v>
      </c>
      <c r="G527" s="9">
        <v>93.41</v>
      </c>
    </row>
    <row r="528" spans="2:7" x14ac:dyDescent="0.35">
      <c r="B528" s="4" t="s">
        <v>185</v>
      </c>
      <c r="C528" s="4" t="s">
        <v>138</v>
      </c>
      <c r="D528" s="4" t="s">
        <v>983</v>
      </c>
      <c r="E528" s="9">
        <v>28.25</v>
      </c>
      <c r="F528" s="9">
        <v>7.45</v>
      </c>
      <c r="G528" s="9">
        <v>35.700000000000003</v>
      </c>
    </row>
    <row r="529" spans="2:7" x14ac:dyDescent="0.35">
      <c r="B529" s="4" t="s">
        <v>185</v>
      </c>
      <c r="C529" s="4" t="s">
        <v>139</v>
      </c>
      <c r="D529" s="4" t="s">
        <v>544</v>
      </c>
      <c r="E529" s="9">
        <v>45.18</v>
      </c>
      <c r="F529" s="9">
        <v>8.6199999999999992</v>
      </c>
      <c r="G529" s="9">
        <v>53.8</v>
      </c>
    </row>
    <row r="530" spans="2:7" x14ac:dyDescent="0.35">
      <c r="B530" s="4" t="s">
        <v>185</v>
      </c>
      <c r="C530" s="4" t="s">
        <v>140</v>
      </c>
      <c r="D530" s="4" t="s">
        <v>545</v>
      </c>
      <c r="E530" s="9">
        <v>45.18</v>
      </c>
      <c r="F530" s="9">
        <v>8.6999999999999993</v>
      </c>
      <c r="G530" s="9">
        <v>53.879999999999995</v>
      </c>
    </row>
    <row r="531" spans="2:7" x14ac:dyDescent="0.35">
      <c r="B531" s="4" t="s">
        <v>185</v>
      </c>
      <c r="C531" s="4" t="s">
        <v>382</v>
      </c>
      <c r="D531" s="4" t="s">
        <v>984</v>
      </c>
      <c r="E531" s="9">
        <v>86.49</v>
      </c>
      <c r="F531" s="9">
        <v>10.050000000000001</v>
      </c>
      <c r="G531" s="9">
        <v>96.539999999999992</v>
      </c>
    </row>
    <row r="532" spans="2:7" x14ac:dyDescent="0.35">
      <c r="B532" s="4" t="s">
        <v>185</v>
      </c>
      <c r="C532" s="4" t="s">
        <v>141</v>
      </c>
      <c r="D532" s="4" t="s">
        <v>543</v>
      </c>
      <c r="E532" s="9">
        <v>86.48</v>
      </c>
      <c r="F532" s="9">
        <v>8.6</v>
      </c>
      <c r="G532" s="9">
        <v>95.08</v>
      </c>
    </row>
    <row r="533" spans="2:7" x14ac:dyDescent="0.35">
      <c r="B533" s="4" t="s">
        <v>185</v>
      </c>
      <c r="C533" s="4" t="s">
        <v>142</v>
      </c>
      <c r="D533" s="4" t="s">
        <v>547</v>
      </c>
      <c r="E533" s="9">
        <v>40.299999999999997</v>
      </c>
      <c r="F533" s="9">
        <v>12.92</v>
      </c>
      <c r="G533" s="9">
        <v>53.22</v>
      </c>
    </row>
    <row r="534" spans="2:7" x14ac:dyDescent="0.35">
      <c r="B534" s="4" t="s">
        <v>185</v>
      </c>
      <c r="C534" s="4" t="s">
        <v>143</v>
      </c>
      <c r="D534" s="4" t="s">
        <v>548</v>
      </c>
      <c r="E534" s="9">
        <v>50.4</v>
      </c>
      <c r="F534" s="9">
        <v>10.050000000000001</v>
      </c>
      <c r="G534" s="9">
        <v>60.45</v>
      </c>
    </row>
    <row r="535" spans="2:7" x14ac:dyDescent="0.35">
      <c r="B535" s="4" t="s">
        <v>185</v>
      </c>
      <c r="C535" s="4" t="s">
        <v>144</v>
      </c>
      <c r="D535" s="4" t="s">
        <v>549</v>
      </c>
      <c r="E535" s="9">
        <v>50.42</v>
      </c>
      <c r="F535" s="9">
        <v>12.92</v>
      </c>
      <c r="G535" s="9">
        <v>63.34</v>
      </c>
    </row>
    <row r="536" spans="2:7" x14ac:dyDescent="0.35">
      <c r="B536" s="4" t="s">
        <v>185</v>
      </c>
      <c r="C536" s="4" t="s">
        <v>145</v>
      </c>
      <c r="D536" s="4" t="s">
        <v>550</v>
      </c>
      <c r="E536" s="9">
        <v>57</v>
      </c>
      <c r="F536" s="9">
        <v>10.050000000000001</v>
      </c>
      <c r="G536" s="9">
        <v>67.05</v>
      </c>
    </row>
    <row r="537" spans="2:7" x14ac:dyDescent="0.35">
      <c r="B537" s="4" t="s">
        <v>185</v>
      </c>
      <c r="C537" s="4" t="s">
        <v>146</v>
      </c>
      <c r="D537" s="4" t="s">
        <v>551</v>
      </c>
      <c r="E537" s="9">
        <v>57</v>
      </c>
      <c r="F537" s="9">
        <v>10.84</v>
      </c>
      <c r="G537" s="9">
        <v>67.84</v>
      </c>
    </row>
    <row r="538" spans="2:7" x14ac:dyDescent="0.35">
      <c r="B538" s="4" t="s">
        <v>185</v>
      </c>
      <c r="C538" s="4" t="s">
        <v>147</v>
      </c>
      <c r="D538" s="4" t="s">
        <v>552</v>
      </c>
      <c r="E538" s="9">
        <v>45.21</v>
      </c>
      <c r="F538" s="9">
        <v>7.53</v>
      </c>
      <c r="G538" s="9">
        <v>52.74</v>
      </c>
    </row>
    <row r="539" spans="2:7" x14ac:dyDescent="0.35">
      <c r="B539" s="4" t="s">
        <v>185</v>
      </c>
      <c r="C539" s="4" t="s">
        <v>148</v>
      </c>
      <c r="D539" s="4" t="s">
        <v>553</v>
      </c>
      <c r="E539" s="9">
        <v>57.28</v>
      </c>
      <c r="F539" s="9">
        <v>7.53</v>
      </c>
      <c r="G539" s="9">
        <v>64.81</v>
      </c>
    </row>
    <row r="540" spans="2:7" x14ac:dyDescent="0.35">
      <c r="B540" s="4" t="s">
        <v>185</v>
      </c>
      <c r="C540" s="4" t="s">
        <v>149</v>
      </c>
      <c r="D540" s="4" t="s">
        <v>554</v>
      </c>
      <c r="E540" s="9">
        <v>70.760000000000005</v>
      </c>
      <c r="F540" s="9">
        <v>8.7799999999999994</v>
      </c>
      <c r="G540" s="9">
        <v>79.540000000000006</v>
      </c>
    </row>
    <row r="541" spans="2:7" x14ac:dyDescent="0.35">
      <c r="B541" s="4" t="s">
        <v>185</v>
      </c>
      <c r="C541" s="4" t="s">
        <v>150</v>
      </c>
      <c r="D541" s="4" t="s">
        <v>555</v>
      </c>
      <c r="E541" s="9">
        <v>43.82</v>
      </c>
      <c r="F541" s="9">
        <v>7.53</v>
      </c>
      <c r="G541" s="9">
        <v>51.35</v>
      </c>
    </row>
    <row r="542" spans="2:7" x14ac:dyDescent="0.35">
      <c r="B542" s="4" t="s">
        <v>185</v>
      </c>
      <c r="C542" s="4" t="s">
        <v>151</v>
      </c>
      <c r="D542" s="4" t="s">
        <v>556</v>
      </c>
      <c r="E542" s="9">
        <v>48.52</v>
      </c>
      <c r="F542" s="9">
        <v>7.53</v>
      </c>
      <c r="G542" s="9">
        <v>56.050000000000004</v>
      </c>
    </row>
    <row r="543" spans="2:7" x14ac:dyDescent="0.35">
      <c r="B543" s="4" t="s">
        <v>185</v>
      </c>
      <c r="C543" s="4" t="s">
        <v>152</v>
      </c>
      <c r="D543" s="4" t="s">
        <v>557</v>
      </c>
      <c r="E543" s="9">
        <v>57.71</v>
      </c>
      <c r="F543" s="9">
        <v>8.76</v>
      </c>
      <c r="G543" s="9">
        <v>66.47</v>
      </c>
    </row>
    <row r="544" spans="2:7" x14ac:dyDescent="0.35">
      <c r="B544" s="4" t="s">
        <v>185</v>
      </c>
      <c r="C544" s="4" t="s">
        <v>153</v>
      </c>
      <c r="D544" s="4" t="s">
        <v>558</v>
      </c>
      <c r="E544" s="9">
        <v>57.72</v>
      </c>
      <c r="F544" s="9">
        <v>10.4</v>
      </c>
      <c r="G544" s="9">
        <v>68.12</v>
      </c>
    </row>
    <row r="545" spans="2:7" x14ac:dyDescent="0.35">
      <c r="B545" s="4" t="s">
        <v>185</v>
      </c>
      <c r="C545" s="4" t="s">
        <v>956</v>
      </c>
      <c r="D545" s="4" t="s">
        <v>778</v>
      </c>
      <c r="E545" s="9">
        <v>8.51</v>
      </c>
      <c r="F545" s="9">
        <v>0</v>
      </c>
      <c r="G545" s="9">
        <v>8.51</v>
      </c>
    </row>
    <row r="546" spans="2:7" x14ac:dyDescent="0.35">
      <c r="B546" s="4" t="s">
        <v>185</v>
      </c>
      <c r="C546" s="4" t="s">
        <v>957</v>
      </c>
      <c r="D546" s="4" t="s">
        <v>780</v>
      </c>
      <c r="E546" s="9">
        <v>19.309999999999999</v>
      </c>
      <c r="F546" s="9">
        <v>0</v>
      </c>
      <c r="G546" s="9">
        <v>19.309999999999999</v>
      </c>
    </row>
    <row r="547" spans="2:7" x14ac:dyDescent="0.35">
      <c r="B547" s="4" t="s">
        <v>185</v>
      </c>
      <c r="C547" s="4" t="s">
        <v>960</v>
      </c>
      <c r="D547" s="4" t="s">
        <v>529</v>
      </c>
      <c r="E547" s="9">
        <v>8.51</v>
      </c>
      <c r="F547" s="9">
        <v>0</v>
      </c>
      <c r="G547" s="9">
        <v>8.51</v>
      </c>
    </row>
    <row r="548" spans="2:7" x14ac:dyDescent="0.35">
      <c r="B548" s="4" t="s">
        <v>185</v>
      </c>
      <c r="C548" s="4" t="s">
        <v>961</v>
      </c>
      <c r="D548" s="4" t="s">
        <v>531</v>
      </c>
      <c r="E548" s="9">
        <v>19.309999999999999</v>
      </c>
      <c r="F548" s="9">
        <v>0</v>
      </c>
      <c r="G548" s="9">
        <v>19.309999999999999</v>
      </c>
    </row>
    <row r="549" spans="2:7" x14ac:dyDescent="0.35">
      <c r="B549" s="4" t="s">
        <v>185</v>
      </c>
      <c r="C549" s="4" t="s">
        <v>962</v>
      </c>
      <c r="D549" s="4" t="s">
        <v>533</v>
      </c>
      <c r="E549" s="9">
        <v>26.41</v>
      </c>
      <c r="F549" s="9">
        <v>0</v>
      </c>
      <c r="G549" s="9">
        <v>26.41</v>
      </c>
    </row>
    <row r="550" spans="2:7" x14ac:dyDescent="0.35">
      <c r="B550" s="4" t="s">
        <v>185</v>
      </c>
      <c r="C550" s="4" t="s">
        <v>963</v>
      </c>
      <c r="D550" s="4" t="s">
        <v>535</v>
      </c>
      <c r="E550" s="9">
        <v>36.43</v>
      </c>
      <c r="F550" s="9">
        <v>0</v>
      </c>
      <c r="G550" s="9">
        <v>36.43</v>
      </c>
    </row>
    <row r="551" spans="2:7" x14ac:dyDescent="0.35">
      <c r="B551" s="4" t="s">
        <v>185</v>
      </c>
      <c r="C551" s="4" t="s">
        <v>964</v>
      </c>
      <c r="D551" s="4" t="s">
        <v>537</v>
      </c>
      <c r="E551" s="9">
        <v>50.89</v>
      </c>
      <c r="F551" s="9">
        <v>0</v>
      </c>
      <c r="G551" s="9">
        <v>50.89</v>
      </c>
    </row>
    <row r="552" spans="2:7" x14ac:dyDescent="0.35">
      <c r="B552" s="4" t="s">
        <v>185</v>
      </c>
      <c r="C552" s="4" t="s">
        <v>965</v>
      </c>
      <c r="D552" s="4" t="s">
        <v>539</v>
      </c>
      <c r="E552" s="9">
        <v>70.44</v>
      </c>
      <c r="F552" s="9">
        <v>0</v>
      </c>
      <c r="G552" s="9">
        <v>70.44</v>
      </c>
    </row>
    <row r="553" spans="2:7" x14ac:dyDescent="0.35">
      <c r="B553" s="4" t="s">
        <v>185</v>
      </c>
      <c r="C553" s="4" t="s">
        <v>967</v>
      </c>
      <c r="D553" s="4" t="s">
        <v>541</v>
      </c>
      <c r="E553" s="9">
        <v>104.29</v>
      </c>
      <c r="F553" s="9">
        <v>0</v>
      </c>
      <c r="G553" s="9">
        <v>104.29</v>
      </c>
    </row>
    <row r="554" spans="2:7" x14ac:dyDescent="0.35">
      <c r="B554" s="4" t="s">
        <v>185</v>
      </c>
      <c r="C554" s="4" t="s">
        <v>959</v>
      </c>
      <c r="D554" s="4" t="s">
        <v>570</v>
      </c>
      <c r="E554" s="9">
        <v>8.51</v>
      </c>
      <c r="F554" s="9">
        <v>0</v>
      </c>
      <c r="G554" s="9">
        <v>8.51</v>
      </c>
    </row>
    <row r="555" spans="2:7" x14ac:dyDescent="0.35">
      <c r="B555" s="4" t="s">
        <v>185</v>
      </c>
      <c r="C555" s="4" t="s">
        <v>383</v>
      </c>
      <c r="D555" s="4" t="s">
        <v>573</v>
      </c>
      <c r="E555" s="9">
        <v>19.309999999999999</v>
      </c>
      <c r="F555" s="9">
        <v>0</v>
      </c>
      <c r="G555" s="9">
        <v>19.309999999999999</v>
      </c>
    </row>
    <row r="556" spans="2:7" x14ac:dyDescent="0.35">
      <c r="B556" s="4" t="s">
        <v>185</v>
      </c>
      <c r="C556" s="4" t="s">
        <v>384</v>
      </c>
      <c r="D556" s="4" t="s">
        <v>574</v>
      </c>
      <c r="E556" s="9">
        <v>26.41</v>
      </c>
      <c r="F556" s="9">
        <v>0</v>
      </c>
      <c r="G556" s="9">
        <v>26.41</v>
      </c>
    </row>
    <row r="557" spans="2:7" x14ac:dyDescent="0.35">
      <c r="B557" s="4" t="s">
        <v>185</v>
      </c>
      <c r="C557" s="4" t="s">
        <v>385</v>
      </c>
      <c r="D557" s="4" t="s">
        <v>575</v>
      </c>
      <c r="E557" s="9">
        <v>36.43</v>
      </c>
      <c r="F557" s="9">
        <v>0</v>
      </c>
      <c r="G557" s="9">
        <v>36.43</v>
      </c>
    </row>
    <row r="558" spans="2:7" x14ac:dyDescent="0.35">
      <c r="B558" s="4" t="s">
        <v>185</v>
      </c>
      <c r="C558" s="4" t="s">
        <v>386</v>
      </c>
      <c r="D558" s="4" t="s">
        <v>576</v>
      </c>
      <c r="E558" s="9">
        <v>50.89</v>
      </c>
      <c r="F558" s="9">
        <v>0</v>
      </c>
      <c r="G558" s="9">
        <v>50.89</v>
      </c>
    </row>
    <row r="559" spans="2:7" x14ac:dyDescent="0.35">
      <c r="B559" s="4" t="s">
        <v>185</v>
      </c>
      <c r="C559" s="4" t="s">
        <v>387</v>
      </c>
      <c r="D559" s="4" t="s">
        <v>577</v>
      </c>
      <c r="E559" s="9">
        <v>70.44</v>
      </c>
      <c r="F559" s="9">
        <v>0</v>
      </c>
      <c r="G559" s="9">
        <v>70.44</v>
      </c>
    </row>
    <row r="560" spans="2:7" x14ac:dyDescent="0.35">
      <c r="B560" s="4" t="s">
        <v>185</v>
      </c>
      <c r="C560" s="4" t="s">
        <v>966</v>
      </c>
      <c r="D560" s="4" t="s">
        <v>572</v>
      </c>
      <c r="E560" s="9">
        <v>104.29</v>
      </c>
      <c r="F560" s="9">
        <v>0</v>
      </c>
      <c r="G560" s="9">
        <v>104.29</v>
      </c>
    </row>
    <row r="561" spans="2:7" x14ac:dyDescent="0.35">
      <c r="B561" s="4" t="s">
        <v>185</v>
      </c>
      <c r="C561" s="4" t="s">
        <v>294</v>
      </c>
      <c r="D561" s="4" t="s">
        <v>791</v>
      </c>
      <c r="E561" s="9">
        <v>48.56</v>
      </c>
      <c r="F561" s="9">
        <v>0</v>
      </c>
      <c r="G561" s="9">
        <v>48.56</v>
      </c>
    </row>
    <row r="562" spans="2:7" x14ac:dyDescent="0.35">
      <c r="B562" s="4" t="s">
        <v>185</v>
      </c>
      <c r="C562" s="4" t="s">
        <v>295</v>
      </c>
      <c r="D562" s="4" t="s">
        <v>782</v>
      </c>
      <c r="E562" s="9">
        <v>35.380000000000003</v>
      </c>
      <c r="F562" s="9">
        <v>0</v>
      </c>
      <c r="G562" s="9">
        <v>35.380000000000003</v>
      </c>
    </row>
    <row r="563" spans="2:7" x14ac:dyDescent="0.35">
      <c r="B563" s="4" t="s">
        <v>185</v>
      </c>
      <c r="C563" s="4" t="s">
        <v>986</v>
      </c>
      <c r="D563" s="4" t="s">
        <v>987</v>
      </c>
      <c r="E563" s="9">
        <v>65.12</v>
      </c>
      <c r="F563" s="9">
        <v>0</v>
      </c>
      <c r="G563" s="9">
        <v>65.12</v>
      </c>
    </row>
    <row r="564" spans="2:7" x14ac:dyDescent="0.35">
      <c r="B564" s="4" t="s">
        <v>185</v>
      </c>
      <c r="C564" s="4" t="s">
        <v>990</v>
      </c>
      <c r="D564" s="4" t="s">
        <v>991</v>
      </c>
      <c r="E564" s="9">
        <v>149.56</v>
      </c>
      <c r="F564" s="9">
        <v>0</v>
      </c>
      <c r="G564" s="9">
        <v>149.56</v>
      </c>
    </row>
    <row r="565" spans="2:7" x14ac:dyDescent="0.35">
      <c r="B565" s="4" t="s">
        <v>185</v>
      </c>
      <c r="C565" s="4" t="s">
        <v>988</v>
      </c>
      <c r="D565" s="4" t="s">
        <v>989</v>
      </c>
      <c r="E565" s="9">
        <v>273.23</v>
      </c>
      <c r="F565" s="9">
        <v>0</v>
      </c>
      <c r="G565" s="9">
        <v>273.23</v>
      </c>
    </row>
    <row r="566" spans="2:7" x14ac:dyDescent="0.35">
      <c r="B566" s="4" t="s">
        <v>185</v>
      </c>
      <c r="C566" s="4" t="s">
        <v>296</v>
      </c>
      <c r="D566" s="4" t="s">
        <v>1036</v>
      </c>
      <c r="E566" s="9">
        <v>52.74</v>
      </c>
      <c r="F566" s="9">
        <v>0</v>
      </c>
      <c r="G566" s="9">
        <v>52.74</v>
      </c>
    </row>
    <row r="567" spans="2:7" x14ac:dyDescent="0.35">
      <c r="B567" s="4" t="s">
        <v>185</v>
      </c>
      <c r="C567" s="4" t="s">
        <v>297</v>
      </c>
      <c r="D567" s="4" t="s">
        <v>802</v>
      </c>
      <c r="E567" s="9">
        <v>90.85</v>
      </c>
      <c r="F567" s="9">
        <v>0</v>
      </c>
      <c r="G567" s="9">
        <v>90.85</v>
      </c>
    </row>
    <row r="568" spans="2:7" x14ac:dyDescent="0.35">
      <c r="B568" s="4" t="s">
        <v>185</v>
      </c>
      <c r="C568" s="4" t="s">
        <v>298</v>
      </c>
      <c r="D568" s="4" t="s">
        <v>803</v>
      </c>
      <c r="E568" s="9">
        <v>115.1</v>
      </c>
      <c r="F568" s="9">
        <v>0</v>
      </c>
      <c r="G568" s="9">
        <v>115.1</v>
      </c>
    </row>
    <row r="569" spans="2:7" x14ac:dyDescent="0.35">
      <c r="B569" s="4" t="s">
        <v>185</v>
      </c>
      <c r="C569" s="4" t="s">
        <v>299</v>
      </c>
      <c r="D569" s="4" t="s">
        <v>804</v>
      </c>
      <c r="E569" s="9">
        <v>38.39</v>
      </c>
      <c r="F569" s="9">
        <v>0</v>
      </c>
      <c r="G569" s="9">
        <v>38.39</v>
      </c>
    </row>
    <row r="570" spans="2:7" x14ac:dyDescent="0.35">
      <c r="B570" s="4" t="s">
        <v>185</v>
      </c>
      <c r="C570" s="4" t="s">
        <v>300</v>
      </c>
      <c r="D570" s="4" t="s">
        <v>805</v>
      </c>
      <c r="E570" s="9">
        <v>23.38</v>
      </c>
      <c r="F570" s="9">
        <v>0</v>
      </c>
      <c r="G570" s="9">
        <v>23.38</v>
      </c>
    </row>
    <row r="571" spans="2:7" x14ac:dyDescent="0.35">
      <c r="B571" s="4" t="s">
        <v>185</v>
      </c>
      <c r="C571" s="4" t="s">
        <v>301</v>
      </c>
      <c r="D571" s="4" t="s">
        <v>806</v>
      </c>
      <c r="E571" s="9">
        <v>19.25</v>
      </c>
      <c r="F571" s="9">
        <v>0</v>
      </c>
      <c r="G571" s="9">
        <v>19.25</v>
      </c>
    </row>
    <row r="572" spans="2:7" x14ac:dyDescent="0.35">
      <c r="B572" s="4" t="s">
        <v>185</v>
      </c>
      <c r="C572" s="4" t="s">
        <v>302</v>
      </c>
      <c r="D572" s="4" t="s">
        <v>807</v>
      </c>
      <c r="E572" s="9">
        <v>286.58</v>
      </c>
      <c r="F572" s="9">
        <v>37.090000000000003</v>
      </c>
      <c r="G572" s="9">
        <v>323.66999999999996</v>
      </c>
    </row>
    <row r="573" spans="2:7" x14ac:dyDescent="0.35">
      <c r="B573" s="4" t="s">
        <v>185</v>
      </c>
      <c r="C573" s="4" t="s">
        <v>303</v>
      </c>
      <c r="D573" s="4" t="s">
        <v>785</v>
      </c>
      <c r="E573" s="9">
        <v>25.07</v>
      </c>
      <c r="F573" s="9">
        <v>0</v>
      </c>
      <c r="G573" s="9">
        <v>25.07</v>
      </c>
    </row>
    <row r="574" spans="2:7" x14ac:dyDescent="0.35">
      <c r="B574" s="4" t="s">
        <v>185</v>
      </c>
      <c r="C574" s="4" t="s">
        <v>304</v>
      </c>
      <c r="D574" s="4" t="s">
        <v>786</v>
      </c>
      <c r="E574" s="9">
        <v>30.71</v>
      </c>
      <c r="F574" s="9">
        <v>0</v>
      </c>
      <c r="G574" s="9">
        <v>30.71</v>
      </c>
    </row>
    <row r="575" spans="2:7" x14ac:dyDescent="0.35">
      <c r="B575" s="4" t="s">
        <v>185</v>
      </c>
      <c r="C575" s="4" t="s">
        <v>305</v>
      </c>
      <c r="D575" s="4" t="s">
        <v>787</v>
      </c>
      <c r="E575" s="9">
        <v>45.98</v>
      </c>
      <c r="F575" s="9">
        <v>0</v>
      </c>
      <c r="G575" s="9">
        <v>45.98</v>
      </c>
    </row>
    <row r="576" spans="2:7" x14ac:dyDescent="0.35">
      <c r="B576" s="4" t="s">
        <v>185</v>
      </c>
      <c r="C576" s="4" t="s">
        <v>306</v>
      </c>
      <c r="D576" s="4" t="s">
        <v>958</v>
      </c>
      <c r="E576" s="9">
        <v>77.37</v>
      </c>
      <c r="F576" s="9">
        <v>0</v>
      </c>
      <c r="G576" s="9">
        <v>77.37</v>
      </c>
    </row>
    <row r="577" spans="2:7" x14ac:dyDescent="0.35">
      <c r="B577" s="4" t="s">
        <v>185</v>
      </c>
      <c r="C577" s="4" t="s">
        <v>172</v>
      </c>
      <c r="D577" s="4" t="s">
        <v>559</v>
      </c>
      <c r="E577" s="9">
        <v>25.07</v>
      </c>
      <c r="F577" s="9">
        <v>20.46</v>
      </c>
      <c r="G577" s="9">
        <v>45.53</v>
      </c>
    </row>
    <row r="578" spans="2:7" x14ac:dyDescent="0.35">
      <c r="B578" s="4" t="s">
        <v>185</v>
      </c>
      <c r="C578" s="4" t="s">
        <v>173</v>
      </c>
      <c r="D578" s="4" t="s">
        <v>560</v>
      </c>
      <c r="E578" s="9">
        <v>30.71</v>
      </c>
      <c r="F578" s="9">
        <v>20.46</v>
      </c>
      <c r="G578" s="9">
        <v>51.17</v>
      </c>
    </row>
    <row r="579" spans="2:7" x14ac:dyDescent="0.35">
      <c r="B579" s="4" t="s">
        <v>185</v>
      </c>
      <c r="C579" s="4" t="s">
        <v>174</v>
      </c>
      <c r="D579" s="4" t="s">
        <v>985</v>
      </c>
      <c r="E579" s="9">
        <v>77.37</v>
      </c>
      <c r="F579" s="9">
        <v>20.46</v>
      </c>
      <c r="G579" s="9">
        <v>97.830000000000013</v>
      </c>
    </row>
    <row r="580" spans="2:7" x14ac:dyDescent="0.35">
      <c r="B580" s="4" t="s">
        <v>185</v>
      </c>
      <c r="C580" s="4" t="s">
        <v>175</v>
      </c>
      <c r="D580" s="4" t="s">
        <v>562</v>
      </c>
      <c r="E580" s="9">
        <v>45.98</v>
      </c>
      <c r="F580" s="9">
        <v>20.46</v>
      </c>
      <c r="G580" s="9">
        <v>66.44</v>
      </c>
    </row>
    <row r="581" spans="2:7" x14ac:dyDescent="0.35">
      <c r="B581" s="4" t="s">
        <v>185</v>
      </c>
      <c r="C581" s="4" t="s">
        <v>176</v>
      </c>
      <c r="D581" s="4" t="s">
        <v>563</v>
      </c>
      <c r="E581" s="9">
        <v>25.07</v>
      </c>
      <c r="F581" s="9">
        <v>20.46</v>
      </c>
      <c r="G581" s="9">
        <v>45.53</v>
      </c>
    </row>
    <row r="582" spans="2:7" x14ac:dyDescent="0.35">
      <c r="B582" s="4" t="s">
        <v>185</v>
      </c>
      <c r="C582" s="4" t="s">
        <v>177</v>
      </c>
      <c r="D582" s="4" t="s">
        <v>564</v>
      </c>
      <c r="E582" s="9">
        <v>30.71</v>
      </c>
      <c r="F582" s="9">
        <v>20.46</v>
      </c>
      <c r="G582" s="9">
        <v>51.17</v>
      </c>
    </row>
    <row r="583" spans="2:7" x14ac:dyDescent="0.35">
      <c r="B583" s="4" t="s">
        <v>185</v>
      </c>
      <c r="C583" s="4" t="s">
        <v>178</v>
      </c>
      <c r="D583" s="4" t="s">
        <v>565</v>
      </c>
      <c r="E583" s="9">
        <v>45.98</v>
      </c>
      <c r="F583" s="9">
        <v>20.46</v>
      </c>
      <c r="G583" s="9">
        <v>66.44</v>
      </c>
    </row>
    <row r="584" spans="2:7" x14ac:dyDescent="0.35">
      <c r="B584" s="4" t="s">
        <v>185</v>
      </c>
      <c r="C584" s="4" t="s">
        <v>179</v>
      </c>
      <c r="D584" s="4" t="s">
        <v>566</v>
      </c>
      <c r="E584" s="9">
        <v>25.07</v>
      </c>
      <c r="F584" s="9">
        <v>20.46</v>
      </c>
      <c r="G584" s="9">
        <v>45.53</v>
      </c>
    </row>
    <row r="585" spans="2:7" x14ac:dyDescent="0.35">
      <c r="B585" s="4" t="s">
        <v>185</v>
      </c>
      <c r="C585" s="4" t="s">
        <v>180</v>
      </c>
      <c r="D585" s="4" t="s">
        <v>567</v>
      </c>
      <c r="E585" s="9">
        <v>30.71</v>
      </c>
      <c r="F585" s="9">
        <v>20.46</v>
      </c>
      <c r="G585" s="9">
        <v>51.17</v>
      </c>
    </row>
    <row r="586" spans="2:7" x14ac:dyDescent="0.35">
      <c r="B586" s="4" t="s">
        <v>185</v>
      </c>
      <c r="C586" s="4" t="s">
        <v>181</v>
      </c>
      <c r="D586" s="4" t="s">
        <v>568</v>
      </c>
      <c r="E586" s="9">
        <v>45.98</v>
      </c>
      <c r="F586" s="9">
        <v>20.46</v>
      </c>
      <c r="G586" s="9">
        <v>66.44</v>
      </c>
    </row>
    <row r="587" spans="2:7" x14ac:dyDescent="0.35">
      <c r="B587" s="4" t="s">
        <v>185</v>
      </c>
      <c r="C587" s="4" t="s">
        <v>182</v>
      </c>
      <c r="D587" s="4" t="s">
        <v>578</v>
      </c>
      <c r="E587" s="9">
        <v>25.07</v>
      </c>
      <c r="F587" s="9">
        <v>20.46</v>
      </c>
      <c r="G587" s="9">
        <v>45.53</v>
      </c>
    </row>
    <row r="588" spans="2:7" x14ac:dyDescent="0.35">
      <c r="B588" s="4" t="s">
        <v>185</v>
      </c>
      <c r="C588" s="4" t="s">
        <v>183</v>
      </c>
      <c r="D588" s="4" t="s">
        <v>579</v>
      </c>
      <c r="E588" s="9">
        <v>30.71</v>
      </c>
      <c r="F588" s="9">
        <v>20.46</v>
      </c>
      <c r="G588" s="9">
        <v>51.17</v>
      </c>
    </row>
    <row r="589" spans="2:7" x14ac:dyDescent="0.35">
      <c r="B589" s="4" t="s">
        <v>185</v>
      </c>
      <c r="C589" s="4" t="s">
        <v>184</v>
      </c>
      <c r="D589" s="4" t="s">
        <v>580</v>
      </c>
      <c r="E589" s="9">
        <v>45.98</v>
      </c>
      <c r="F589" s="9">
        <v>20.46</v>
      </c>
      <c r="G589" s="9">
        <v>66.44</v>
      </c>
    </row>
    <row r="590" spans="2:7" x14ac:dyDescent="0.35">
      <c r="B590" s="4" t="s">
        <v>185</v>
      </c>
      <c r="C590" s="4" t="s">
        <v>1037</v>
      </c>
      <c r="D590" s="4" t="s">
        <v>974</v>
      </c>
      <c r="E590" s="9">
        <v>576.32000000000005</v>
      </c>
      <c r="F590" s="9">
        <v>0</v>
      </c>
      <c r="G590" s="9">
        <v>576.32000000000005</v>
      </c>
    </row>
    <row r="591" spans="2:7" x14ac:dyDescent="0.35">
      <c r="B591" s="4" t="s">
        <v>185</v>
      </c>
      <c r="C591" s="4" t="s">
        <v>1038</v>
      </c>
      <c r="D591" s="4" t="s">
        <v>976</v>
      </c>
      <c r="E591" s="9">
        <v>1503.67</v>
      </c>
      <c r="F591" s="9">
        <v>0</v>
      </c>
      <c r="G591" s="9">
        <v>1503.67</v>
      </c>
    </row>
    <row r="592" spans="2:7" x14ac:dyDescent="0.35">
      <c r="B592" s="4" t="s">
        <v>185</v>
      </c>
      <c r="C592" s="4" t="s">
        <v>1039</v>
      </c>
      <c r="D592" s="4" t="s">
        <v>978</v>
      </c>
      <c r="E592" s="9">
        <v>820.54</v>
      </c>
      <c r="F592" s="9">
        <v>0</v>
      </c>
      <c r="G592" s="9">
        <v>820.54</v>
      </c>
    </row>
    <row r="593" spans="2:7" x14ac:dyDescent="0.35">
      <c r="B593" s="4" t="s">
        <v>185</v>
      </c>
      <c r="C593" s="4" t="s">
        <v>1040</v>
      </c>
      <c r="D593" s="4" t="s">
        <v>1018</v>
      </c>
      <c r="E593" s="9">
        <v>37.11</v>
      </c>
      <c r="F593" s="9">
        <v>0</v>
      </c>
      <c r="G593" s="9">
        <v>37.11</v>
      </c>
    </row>
    <row r="594" spans="2:7" x14ac:dyDescent="0.35">
      <c r="B594" s="4" t="s">
        <v>185</v>
      </c>
      <c r="C594" s="4" t="s">
        <v>1041</v>
      </c>
      <c r="D594" s="4" t="s">
        <v>1020</v>
      </c>
      <c r="E594" s="9">
        <v>8.74</v>
      </c>
      <c r="F594" s="9">
        <v>0</v>
      </c>
      <c r="G594" s="9">
        <v>8.74</v>
      </c>
    </row>
    <row r="595" spans="2:7" x14ac:dyDescent="0.35">
      <c r="B595" s="4" t="s">
        <v>185</v>
      </c>
      <c r="C595" s="4" t="s">
        <v>434</v>
      </c>
      <c r="D595" s="4" t="s">
        <v>587</v>
      </c>
      <c r="E595" s="9">
        <v>126.96</v>
      </c>
      <c r="F595" s="9">
        <v>4.33</v>
      </c>
      <c r="G595" s="9">
        <v>131.29</v>
      </c>
    </row>
    <row r="596" spans="2:7" x14ac:dyDescent="0.35">
      <c r="B596" s="4" t="s">
        <v>185</v>
      </c>
      <c r="C596" s="4" t="s">
        <v>435</v>
      </c>
      <c r="D596" s="4" t="s">
        <v>588</v>
      </c>
      <c r="E596" s="9">
        <v>138.91</v>
      </c>
      <c r="F596" s="9">
        <v>4.41</v>
      </c>
      <c r="G596" s="9">
        <v>143.32</v>
      </c>
    </row>
    <row r="597" spans="2:7" x14ac:dyDescent="0.35">
      <c r="B597" s="4" t="s">
        <v>185</v>
      </c>
      <c r="C597" s="4" t="s">
        <v>436</v>
      </c>
      <c r="D597" s="4" t="s">
        <v>589</v>
      </c>
      <c r="E597" s="9">
        <v>253.85</v>
      </c>
      <c r="F597" s="9">
        <v>5.31</v>
      </c>
      <c r="G597" s="9">
        <v>259.15999999999997</v>
      </c>
    </row>
    <row r="598" spans="2:7" x14ac:dyDescent="0.35">
      <c r="B598" s="4" t="s">
        <v>185</v>
      </c>
      <c r="C598" s="4" t="s">
        <v>437</v>
      </c>
      <c r="D598" s="4" t="s">
        <v>590</v>
      </c>
      <c r="E598" s="9">
        <v>268.88</v>
      </c>
      <c r="F598" s="9">
        <v>5.43</v>
      </c>
      <c r="G598" s="9">
        <v>274.31</v>
      </c>
    </row>
    <row r="599" spans="2:7" x14ac:dyDescent="0.35">
      <c r="B599" s="4" t="s">
        <v>185</v>
      </c>
      <c r="C599" s="4" t="s">
        <v>438</v>
      </c>
      <c r="D599" s="4" t="s">
        <v>591</v>
      </c>
      <c r="E599" s="9">
        <v>223.68</v>
      </c>
      <c r="F599" s="9">
        <v>5.73</v>
      </c>
      <c r="G599" s="9">
        <v>229.41</v>
      </c>
    </row>
    <row r="600" spans="2:7" x14ac:dyDescent="0.35">
      <c r="B600" s="4" t="s">
        <v>185</v>
      </c>
      <c r="C600" s="4" t="s">
        <v>439</v>
      </c>
      <c r="D600" s="4" t="s">
        <v>592</v>
      </c>
      <c r="E600" s="9">
        <v>239.89</v>
      </c>
      <c r="F600" s="9">
        <v>5.85</v>
      </c>
      <c r="G600" s="9">
        <v>245.73999999999998</v>
      </c>
    </row>
    <row r="601" spans="2:7" x14ac:dyDescent="0.35">
      <c r="B601" s="4" t="s">
        <v>185</v>
      </c>
      <c r="C601" s="4" t="s">
        <v>440</v>
      </c>
      <c r="D601" s="4" t="s">
        <v>593</v>
      </c>
      <c r="E601" s="9">
        <v>310.36</v>
      </c>
      <c r="F601" s="9">
        <v>5.73</v>
      </c>
      <c r="G601" s="9">
        <v>316.09000000000003</v>
      </c>
    </row>
    <row r="602" spans="2:7" x14ac:dyDescent="0.35">
      <c r="B602" s="4" t="s">
        <v>185</v>
      </c>
      <c r="C602" s="4" t="s">
        <v>441</v>
      </c>
      <c r="D602" s="4" t="s">
        <v>594</v>
      </c>
      <c r="E602" s="9">
        <v>330.53</v>
      </c>
      <c r="F602" s="9">
        <v>5.85</v>
      </c>
      <c r="G602" s="9">
        <v>336.38</v>
      </c>
    </row>
    <row r="603" spans="2:7" x14ac:dyDescent="0.35">
      <c r="B603" s="4" t="s">
        <v>185</v>
      </c>
      <c r="C603" s="4" t="s">
        <v>442</v>
      </c>
      <c r="D603" s="4" t="s">
        <v>595</v>
      </c>
      <c r="E603" s="9">
        <v>412.08</v>
      </c>
      <c r="F603" s="9">
        <v>5.46</v>
      </c>
      <c r="G603" s="9">
        <v>417.53999999999996</v>
      </c>
    </row>
    <row r="604" spans="2:7" x14ac:dyDescent="0.35">
      <c r="B604" s="4" t="s">
        <v>185</v>
      </c>
      <c r="C604" s="4" t="s">
        <v>443</v>
      </c>
      <c r="D604" s="4" t="s">
        <v>596</v>
      </c>
      <c r="E604" s="9">
        <v>427.48</v>
      </c>
      <c r="F604" s="9">
        <v>5.54</v>
      </c>
      <c r="G604" s="9">
        <v>433.02000000000004</v>
      </c>
    </row>
    <row r="605" spans="2:7" x14ac:dyDescent="0.35">
      <c r="B605" s="4" t="s">
        <v>185</v>
      </c>
      <c r="C605" s="4" t="s">
        <v>444</v>
      </c>
      <c r="D605" s="4" t="s">
        <v>597</v>
      </c>
      <c r="E605" s="9">
        <v>221.61</v>
      </c>
      <c r="F605" s="9">
        <v>4.55</v>
      </c>
      <c r="G605" s="9">
        <v>226.16000000000003</v>
      </c>
    </row>
    <row r="606" spans="2:7" x14ac:dyDescent="0.35">
      <c r="B606" s="4" t="s">
        <v>185</v>
      </c>
      <c r="C606" s="4" t="s">
        <v>445</v>
      </c>
      <c r="D606" s="4" t="s">
        <v>598</v>
      </c>
      <c r="E606" s="9">
        <v>285.77</v>
      </c>
      <c r="F606" s="9">
        <v>4.6399999999999997</v>
      </c>
      <c r="G606" s="9">
        <v>290.40999999999997</v>
      </c>
    </row>
    <row r="607" spans="2:7" x14ac:dyDescent="0.35">
      <c r="B607" s="4" t="s">
        <v>185</v>
      </c>
      <c r="C607" s="4" t="s">
        <v>446</v>
      </c>
      <c r="D607" s="4" t="s">
        <v>599</v>
      </c>
      <c r="E607" s="9">
        <v>495.07</v>
      </c>
      <c r="F607" s="9">
        <v>5.73</v>
      </c>
      <c r="G607" s="9">
        <v>500.8</v>
      </c>
    </row>
    <row r="608" spans="2:7" x14ac:dyDescent="0.35">
      <c r="B608" s="4" t="s">
        <v>185</v>
      </c>
      <c r="C608" s="4" t="s">
        <v>447</v>
      </c>
      <c r="D608" s="4" t="s">
        <v>600</v>
      </c>
      <c r="E608" s="9">
        <v>488.87</v>
      </c>
      <c r="F608" s="9">
        <v>5.85</v>
      </c>
      <c r="G608" s="9">
        <v>494.72</v>
      </c>
    </row>
    <row r="609" spans="2:7" x14ac:dyDescent="0.35">
      <c r="B609" s="4" t="s">
        <v>381</v>
      </c>
      <c r="C609" s="4" t="s">
        <v>448</v>
      </c>
      <c r="D609" s="4" t="s">
        <v>814</v>
      </c>
      <c r="E609" s="9">
        <v>135.25</v>
      </c>
      <c r="F609" s="9">
        <v>36.83</v>
      </c>
      <c r="G609" s="9">
        <v>172.07999999999998</v>
      </c>
    </row>
    <row r="610" spans="2:7" x14ac:dyDescent="0.35">
      <c r="B610" s="4" t="s">
        <v>381</v>
      </c>
      <c r="C610" s="4" t="s">
        <v>449</v>
      </c>
      <c r="D610" s="4" t="s">
        <v>815</v>
      </c>
      <c r="E610" s="9">
        <v>161.28</v>
      </c>
      <c r="F610" s="9">
        <v>37.619999999999997</v>
      </c>
      <c r="G610" s="9">
        <v>198.9</v>
      </c>
    </row>
    <row r="611" spans="2:7" x14ac:dyDescent="0.35">
      <c r="B611" s="4" t="s">
        <v>381</v>
      </c>
      <c r="C611" s="4" t="s">
        <v>450</v>
      </c>
      <c r="D611" s="4" t="s">
        <v>816</v>
      </c>
      <c r="E611" s="9">
        <v>263.16000000000003</v>
      </c>
      <c r="F611" s="9">
        <v>37.590000000000003</v>
      </c>
      <c r="G611" s="9">
        <v>300.75</v>
      </c>
    </row>
    <row r="612" spans="2:7" x14ac:dyDescent="0.35">
      <c r="B612" s="4" t="s">
        <v>381</v>
      </c>
      <c r="C612" s="4" t="s">
        <v>451</v>
      </c>
      <c r="D612" s="4" t="s">
        <v>817</v>
      </c>
      <c r="E612" s="9">
        <v>287.27999999999997</v>
      </c>
      <c r="F612" s="9">
        <v>39.29</v>
      </c>
      <c r="G612" s="9">
        <v>326.57</v>
      </c>
    </row>
    <row r="613" spans="2:7" x14ac:dyDescent="0.35">
      <c r="B613" s="4" t="s">
        <v>381</v>
      </c>
      <c r="C613" s="4" t="s">
        <v>452</v>
      </c>
      <c r="D613" s="4" t="s">
        <v>818</v>
      </c>
      <c r="E613" s="9">
        <v>239.63</v>
      </c>
      <c r="F613" s="9">
        <v>37.51</v>
      </c>
      <c r="G613" s="9">
        <v>277.14</v>
      </c>
    </row>
    <row r="614" spans="2:7" x14ac:dyDescent="0.35">
      <c r="B614" s="4" t="s">
        <v>381</v>
      </c>
      <c r="C614" s="4" t="s">
        <v>453</v>
      </c>
      <c r="D614" s="4" t="s">
        <v>819</v>
      </c>
      <c r="E614" s="9">
        <v>264.31</v>
      </c>
      <c r="F614" s="9">
        <v>40.049999999999997</v>
      </c>
      <c r="G614" s="9">
        <v>304.36</v>
      </c>
    </row>
    <row r="615" spans="2:7" x14ac:dyDescent="0.35">
      <c r="B615" s="4" t="s">
        <v>381</v>
      </c>
      <c r="C615" s="4" t="s">
        <v>454</v>
      </c>
      <c r="D615" s="4" t="s">
        <v>820</v>
      </c>
      <c r="E615" s="9">
        <v>316.33999999999997</v>
      </c>
      <c r="F615" s="9">
        <v>38.58</v>
      </c>
      <c r="G615" s="9">
        <v>354.91999999999996</v>
      </c>
    </row>
    <row r="616" spans="2:7" x14ac:dyDescent="0.35">
      <c r="B616" s="4" t="s">
        <v>381</v>
      </c>
      <c r="C616" s="4" t="s">
        <v>455</v>
      </c>
      <c r="D616" s="4" t="s">
        <v>821</v>
      </c>
      <c r="E616" s="9">
        <v>354.14</v>
      </c>
      <c r="F616" s="9">
        <v>41.13</v>
      </c>
      <c r="G616" s="9">
        <v>395.27</v>
      </c>
    </row>
    <row r="617" spans="2:7" x14ac:dyDescent="0.35">
      <c r="B617" s="4" t="s">
        <v>381</v>
      </c>
      <c r="C617" s="4" t="s">
        <v>456</v>
      </c>
      <c r="D617" s="4" t="s">
        <v>822</v>
      </c>
      <c r="E617" s="9">
        <v>419.98</v>
      </c>
      <c r="F617" s="9">
        <v>40.71</v>
      </c>
      <c r="G617" s="9">
        <v>460.69</v>
      </c>
    </row>
    <row r="618" spans="2:7" x14ac:dyDescent="0.35">
      <c r="B618" s="4" t="s">
        <v>381</v>
      </c>
      <c r="C618" s="4" t="s">
        <v>457</v>
      </c>
      <c r="D618" s="4" t="s">
        <v>823</v>
      </c>
      <c r="E618" s="9">
        <v>446.79</v>
      </c>
      <c r="F618" s="9">
        <v>43.5</v>
      </c>
      <c r="G618" s="9">
        <v>490.29</v>
      </c>
    </row>
    <row r="619" spans="2:7" x14ac:dyDescent="0.35">
      <c r="B619" s="4" t="s">
        <v>381</v>
      </c>
      <c r="C619" s="4" t="s">
        <v>458</v>
      </c>
      <c r="D619" s="4" t="s">
        <v>824</v>
      </c>
      <c r="E619" s="9">
        <v>224.85</v>
      </c>
      <c r="F619" s="9">
        <v>37.97</v>
      </c>
      <c r="G619" s="9">
        <v>262.82</v>
      </c>
    </row>
    <row r="620" spans="2:7" x14ac:dyDescent="0.35">
      <c r="B620" s="4" t="s">
        <v>381</v>
      </c>
      <c r="C620" s="4" t="s">
        <v>459</v>
      </c>
      <c r="D620" s="4" t="s">
        <v>825</v>
      </c>
      <c r="E620" s="9">
        <v>300.38</v>
      </c>
      <c r="F620" s="9">
        <v>50.69</v>
      </c>
      <c r="G620" s="9">
        <v>351.07</v>
      </c>
    </row>
    <row r="621" spans="2:7" x14ac:dyDescent="0.35">
      <c r="B621" s="4" t="s">
        <v>381</v>
      </c>
      <c r="C621" s="4" t="s">
        <v>460</v>
      </c>
      <c r="D621" s="4" t="s">
        <v>826</v>
      </c>
      <c r="E621" s="9">
        <v>497.13</v>
      </c>
      <c r="F621" s="9">
        <v>39.6</v>
      </c>
      <c r="G621" s="9">
        <v>536.73</v>
      </c>
    </row>
    <row r="622" spans="2:7" x14ac:dyDescent="0.35">
      <c r="B622" s="4" t="s">
        <v>381</v>
      </c>
      <c r="C622" s="4" t="s">
        <v>461</v>
      </c>
      <c r="D622" s="4" t="s">
        <v>827</v>
      </c>
      <c r="E622" s="9">
        <v>503.63</v>
      </c>
      <c r="F622" s="9">
        <v>42.18</v>
      </c>
      <c r="G622" s="9">
        <v>545.80999999999995</v>
      </c>
    </row>
    <row r="623" spans="2:7" x14ac:dyDescent="0.35">
      <c r="B623" s="4" t="s">
        <v>381</v>
      </c>
      <c r="C623" s="4" t="s">
        <v>462</v>
      </c>
      <c r="D623" s="4" t="s">
        <v>503</v>
      </c>
      <c r="E623" s="9">
        <v>135.27000000000001</v>
      </c>
      <c r="F623" s="9">
        <v>41.52</v>
      </c>
      <c r="G623" s="9">
        <v>176.79000000000002</v>
      </c>
    </row>
    <row r="624" spans="2:7" x14ac:dyDescent="0.35">
      <c r="B624" s="4" t="s">
        <v>381</v>
      </c>
      <c r="C624" s="4" t="s">
        <v>463</v>
      </c>
      <c r="D624" s="4" t="s">
        <v>504</v>
      </c>
      <c r="E624" s="9">
        <v>263.18</v>
      </c>
      <c r="F624" s="9">
        <v>42.4</v>
      </c>
      <c r="G624" s="9">
        <v>305.58</v>
      </c>
    </row>
    <row r="625" spans="2:7" x14ac:dyDescent="0.35">
      <c r="B625" s="4" t="s">
        <v>381</v>
      </c>
      <c r="C625" s="4" t="s">
        <v>464</v>
      </c>
      <c r="D625" s="4" t="s">
        <v>505</v>
      </c>
      <c r="E625" s="9">
        <v>239.65</v>
      </c>
      <c r="F625" s="9">
        <v>42.29</v>
      </c>
      <c r="G625" s="9">
        <v>281.94</v>
      </c>
    </row>
    <row r="626" spans="2:7" x14ac:dyDescent="0.35">
      <c r="B626" s="4" t="s">
        <v>381</v>
      </c>
      <c r="C626" s="4" t="s">
        <v>465</v>
      </c>
      <c r="D626" s="4" t="s">
        <v>506</v>
      </c>
      <c r="E626" s="9">
        <v>316.36</v>
      </c>
      <c r="F626" s="9">
        <v>43.52</v>
      </c>
      <c r="G626" s="9">
        <v>359.88</v>
      </c>
    </row>
    <row r="627" spans="2:7" x14ac:dyDescent="0.35">
      <c r="B627" s="4" t="s">
        <v>381</v>
      </c>
      <c r="C627" s="4" t="s">
        <v>466</v>
      </c>
      <c r="D627" s="4" t="s">
        <v>507</v>
      </c>
      <c r="E627" s="9">
        <v>420</v>
      </c>
      <c r="F627" s="9">
        <v>45.92</v>
      </c>
      <c r="G627" s="9">
        <v>465.92</v>
      </c>
    </row>
    <row r="628" spans="2:7" x14ac:dyDescent="0.35">
      <c r="B628" s="4" t="s">
        <v>381</v>
      </c>
      <c r="C628" s="4" t="s">
        <v>468</v>
      </c>
      <c r="D628" s="4" t="s">
        <v>469</v>
      </c>
      <c r="E628" s="9">
        <v>139.38999999999999</v>
      </c>
      <c r="F628" s="9">
        <v>0</v>
      </c>
      <c r="G628" s="9">
        <v>139.38999999999999</v>
      </c>
    </row>
    <row r="629" spans="2:7" x14ac:dyDescent="0.35">
      <c r="B629" s="4" t="s">
        <v>381</v>
      </c>
      <c r="C629" s="4" t="s">
        <v>470</v>
      </c>
      <c r="D629" s="4" t="s">
        <v>471</v>
      </c>
      <c r="E629" s="9">
        <v>116.58</v>
      </c>
      <c r="F629" s="9">
        <v>0</v>
      </c>
      <c r="G629" s="9">
        <v>116.58</v>
      </c>
    </row>
    <row r="630" spans="2:7" x14ac:dyDescent="0.35">
      <c r="B630" s="4" t="s">
        <v>381</v>
      </c>
      <c r="C630" s="4" t="s">
        <v>472</v>
      </c>
      <c r="D630" s="4" t="s">
        <v>473</v>
      </c>
      <c r="E630" s="9">
        <v>173.88</v>
      </c>
      <c r="F630" s="9">
        <v>0</v>
      </c>
      <c r="G630" s="9">
        <v>173.88</v>
      </c>
    </row>
    <row r="631" spans="2:7" x14ac:dyDescent="0.35">
      <c r="B631" s="4" t="s">
        <v>381</v>
      </c>
      <c r="C631" s="4" t="s">
        <v>474</v>
      </c>
      <c r="D631" s="4" t="s">
        <v>475</v>
      </c>
      <c r="E631" s="9">
        <v>207.41</v>
      </c>
      <c r="F631" s="9">
        <v>0</v>
      </c>
      <c r="G631" s="9">
        <v>207.41</v>
      </c>
    </row>
    <row r="632" spans="2:7" x14ac:dyDescent="0.35">
      <c r="B632" s="4" t="s">
        <v>381</v>
      </c>
      <c r="C632" s="4" t="s">
        <v>476</v>
      </c>
      <c r="D632" s="4" t="s">
        <v>477</v>
      </c>
      <c r="E632" s="9">
        <v>173.88</v>
      </c>
      <c r="F632" s="9">
        <v>0</v>
      </c>
      <c r="G632" s="9">
        <v>173.88</v>
      </c>
    </row>
    <row r="633" spans="2:7" x14ac:dyDescent="0.35">
      <c r="B633" s="4" t="s">
        <v>381</v>
      </c>
      <c r="C633" s="4" t="s">
        <v>478</v>
      </c>
      <c r="D633" s="4" t="s">
        <v>479</v>
      </c>
      <c r="E633" s="9">
        <v>99.01</v>
      </c>
      <c r="F633" s="9">
        <v>0</v>
      </c>
      <c r="G633" s="9">
        <v>99.01</v>
      </c>
    </row>
    <row r="634" spans="2:7" x14ac:dyDescent="0.35">
      <c r="B634" s="4" t="s">
        <v>381</v>
      </c>
      <c r="C634" s="4" t="s">
        <v>394</v>
      </c>
      <c r="D634" s="4" t="s">
        <v>828</v>
      </c>
      <c r="E634" s="9">
        <v>1384.8</v>
      </c>
      <c r="F634" s="9">
        <v>0</v>
      </c>
      <c r="G634" s="9">
        <v>1384.8</v>
      </c>
    </row>
    <row r="635" spans="2:7" x14ac:dyDescent="0.35">
      <c r="B635" s="4" t="s">
        <v>381</v>
      </c>
      <c r="C635" s="4" t="s">
        <v>992</v>
      </c>
      <c r="D635" s="4" t="s">
        <v>993</v>
      </c>
      <c r="E635" s="9">
        <v>355.7</v>
      </c>
      <c r="F635" s="9">
        <v>0</v>
      </c>
      <c r="G635" s="9">
        <v>355.7</v>
      </c>
    </row>
    <row r="636" spans="2:7" x14ac:dyDescent="0.35">
      <c r="B636" s="4" t="s">
        <v>381</v>
      </c>
      <c r="C636" s="11">
        <v>190092</v>
      </c>
      <c r="D636" s="4" t="s">
        <v>1042</v>
      </c>
      <c r="E636" s="9">
        <v>475.79</v>
      </c>
      <c r="F636" s="9">
        <v>0</v>
      </c>
      <c r="G636" s="9">
        <v>475.79</v>
      </c>
    </row>
    <row r="637" spans="2:7" x14ac:dyDescent="0.35">
      <c r="B637" s="4" t="s">
        <v>381</v>
      </c>
      <c r="C637" s="4" t="s">
        <v>969</v>
      </c>
      <c r="D637" s="4" t="s">
        <v>970</v>
      </c>
      <c r="E637" s="9">
        <v>1384.8</v>
      </c>
      <c r="F637" s="9">
        <v>0</v>
      </c>
      <c r="G637" s="9">
        <v>1384.8</v>
      </c>
    </row>
    <row r="638" spans="2:7" x14ac:dyDescent="0.35">
      <c r="E638" s="9"/>
      <c r="F638" s="9"/>
      <c r="G638" s="9"/>
    </row>
    <row r="639" spans="2:7" hidden="1" x14ac:dyDescent="0.35">
      <c r="E639" s="9"/>
      <c r="F639" s="9"/>
      <c r="G639" s="9"/>
    </row>
  </sheetData>
  <sheetProtection algorithmName="SHA-512" hashValue="S8r8UNcAqRUJ+rrbCCD/AuOcUo7TBZm1swormNzXT0+LSOWIRX3g0OA+RuME0HxQSd28YNn3RPPct2tvQwPW9g==" saltValue="JhNmEXYaB+zm/PDVyUZAZg==" spinCount="100000" sheet="1" objects="1" scenarios="1" sort="0" autoFilter="0"/>
  <mergeCells count="3">
    <mergeCell ref="B2:G2"/>
    <mergeCell ref="B4:G4"/>
    <mergeCell ref="B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5818F-8953-46D9-A123-65B15312DA5D}">
  <sheetPr>
    <tabColor rgb="FF92D050"/>
  </sheetPr>
  <dimension ref="A1:H639"/>
  <sheetViews>
    <sheetView zoomScale="85" zoomScaleNormal="85" workbookViewId="0">
      <pane xSplit="1" ySplit="8" topLeftCell="B9" activePane="bottomRight" state="frozen"/>
      <selection activeCell="B7" sqref="B7"/>
      <selection pane="topRight" activeCell="B7" sqref="B7"/>
      <selection pane="bottomLeft" activeCell="B7" sqref="B7"/>
      <selection pane="bottomRight" activeCell="B9" sqref="B9"/>
    </sheetView>
  </sheetViews>
  <sheetFormatPr defaultColWidth="0" defaultRowHeight="14.5" zeroHeight="1" x14ac:dyDescent="0.35"/>
  <cols>
    <col min="1" max="1" width="1.54296875" style="4" customWidth="1"/>
    <col min="2" max="2" width="14.81640625" style="4" customWidth="1"/>
    <col min="3" max="3" width="6.81640625" style="4" bestFit="1" customWidth="1"/>
    <col min="4" max="4" width="123.7265625" style="4" bestFit="1" customWidth="1"/>
    <col min="5" max="5" width="14.453125" style="4" customWidth="1"/>
    <col min="6" max="6" width="15.1796875" style="4" customWidth="1"/>
    <col min="7" max="7" width="15.54296875" style="4" customWidth="1"/>
    <col min="8" max="8" width="1.54296875" style="4" customWidth="1"/>
    <col min="9" max="16384" width="8.81640625" hidden="1"/>
  </cols>
  <sheetData>
    <row r="1" spans="2:7" s="4" customFormat="1" ht="6.65" customHeight="1" x14ac:dyDescent="0.35"/>
    <row r="2" spans="2:7" ht="18.5" x14ac:dyDescent="0.45">
      <c r="B2" s="12" t="s">
        <v>1016</v>
      </c>
      <c r="C2" s="13"/>
      <c r="D2" s="13"/>
      <c r="E2" s="13"/>
      <c r="F2" s="13"/>
      <c r="G2" s="14"/>
    </row>
    <row r="3" spans="2:7" s="4" customFormat="1" ht="6.65" customHeight="1" x14ac:dyDescent="0.45">
      <c r="B3" s="5"/>
      <c r="C3" s="5"/>
      <c r="D3" s="5"/>
      <c r="E3" s="5"/>
      <c r="F3" s="5"/>
      <c r="G3" s="5"/>
    </row>
    <row r="4" spans="2:7" s="4" customFormat="1" ht="41.15" customHeight="1" x14ac:dyDescent="0.35">
      <c r="B4" s="15" t="s">
        <v>1014</v>
      </c>
      <c r="C4" s="16"/>
      <c r="D4" s="16"/>
      <c r="E4" s="16"/>
      <c r="F4" s="16"/>
      <c r="G4" s="17"/>
    </row>
    <row r="5" spans="2:7" s="4" customFormat="1" ht="6" customHeight="1" x14ac:dyDescent="0.35"/>
    <row r="6" spans="2:7" s="4" customFormat="1" ht="15.5" x14ac:dyDescent="0.35">
      <c r="B6" s="18" t="s">
        <v>1005</v>
      </c>
      <c r="C6" s="19"/>
      <c r="D6" s="19"/>
      <c r="E6" s="19"/>
      <c r="F6" s="19"/>
      <c r="G6" s="20"/>
    </row>
    <row r="7" spans="2:7" s="4" customFormat="1" x14ac:dyDescent="0.35">
      <c r="B7" s="6" t="s">
        <v>1015</v>
      </c>
    </row>
    <row r="8" spans="2:7" s="1" customFormat="1" ht="43.5" x14ac:dyDescent="0.35">
      <c r="B8" s="2" t="s">
        <v>0</v>
      </c>
      <c r="C8" s="2" t="s">
        <v>1</v>
      </c>
      <c r="D8" s="2" t="s">
        <v>2</v>
      </c>
      <c r="E8" s="2" t="s">
        <v>372</v>
      </c>
      <c r="F8" s="2" t="s">
        <v>395</v>
      </c>
      <c r="G8" s="3" t="s">
        <v>968</v>
      </c>
    </row>
    <row r="9" spans="2:7" x14ac:dyDescent="0.35">
      <c r="B9" s="4" t="s">
        <v>307</v>
      </c>
      <c r="C9" s="4" t="s">
        <v>308</v>
      </c>
      <c r="D9" s="4" t="s">
        <v>832</v>
      </c>
      <c r="E9" s="7">
        <v>35.799999999999997</v>
      </c>
      <c r="F9" s="7">
        <v>0</v>
      </c>
      <c r="G9" s="7">
        <v>35.799999999999997</v>
      </c>
    </row>
    <row r="10" spans="2:7" x14ac:dyDescent="0.35">
      <c r="B10" s="4" t="s">
        <v>307</v>
      </c>
      <c r="C10" s="4" t="s">
        <v>396</v>
      </c>
      <c r="D10" s="4" t="s">
        <v>833</v>
      </c>
      <c r="E10" s="7">
        <v>128.52000000000001</v>
      </c>
      <c r="F10" s="7">
        <v>0</v>
      </c>
      <c r="G10" s="7">
        <v>128.52000000000001</v>
      </c>
    </row>
    <row r="11" spans="2:7" x14ac:dyDescent="0.35">
      <c r="B11" s="4" t="s">
        <v>307</v>
      </c>
      <c r="C11" s="4" t="s">
        <v>834</v>
      </c>
      <c r="D11" s="4" t="s">
        <v>835</v>
      </c>
      <c r="E11" s="7">
        <v>99.14</v>
      </c>
      <c r="F11" s="7">
        <v>0</v>
      </c>
      <c r="G11" s="7">
        <v>99.14</v>
      </c>
    </row>
    <row r="12" spans="2:7" x14ac:dyDescent="0.35">
      <c r="B12" s="4" t="s">
        <v>307</v>
      </c>
      <c r="C12" s="4" t="s">
        <v>309</v>
      </c>
      <c r="D12" s="4" t="s">
        <v>837</v>
      </c>
      <c r="E12" s="7">
        <v>60.77</v>
      </c>
      <c r="F12" s="7">
        <v>0</v>
      </c>
      <c r="G12" s="7">
        <v>60.77</v>
      </c>
    </row>
    <row r="13" spans="2:7" x14ac:dyDescent="0.35">
      <c r="B13" s="4" t="s">
        <v>307</v>
      </c>
      <c r="C13" s="4" t="s">
        <v>310</v>
      </c>
      <c r="D13" s="4" t="s">
        <v>838</v>
      </c>
      <c r="E13" s="7">
        <v>65.09</v>
      </c>
      <c r="F13" s="7">
        <v>0</v>
      </c>
      <c r="G13" s="7">
        <v>65.09</v>
      </c>
    </row>
    <row r="14" spans="2:7" x14ac:dyDescent="0.35">
      <c r="B14" s="4" t="s">
        <v>307</v>
      </c>
      <c r="C14" s="4" t="s">
        <v>311</v>
      </c>
      <c r="D14" s="4" t="s">
        <v>836</v>
      </c>
      <c r="E14" s="7">
        <v>79.040000000000006</v>
      </c>
      <c r="F14" s="7">
        <v>0</v>
      </c>
      <c r="G14" s="7">
        <v>79.040000000000006</v>
      </c>
    </row>
    <row r="15" spans="2:7" x14ac:dyDescent="0.35">
      <c r="B15" s="4" t="s">
        <v>307</v>
      </c>
      <c r="C15" s="4" t="s">
        <v>397</v>
      </c>
      <c r="D15" s="4" t="s">
        <v>841</v>
      </c>
      <c r="E15" s="7">
        <v>60.54</v>
      </c>
      <c r="F15" s="7">
        <v>0</v>
      </c>
      <c r="G15" s="7">
        <v>60.54</v>
      </c>
    </row>
    <row r="16" spans="2:7" x14ac:dyDescent="0.35">
      <c r="B16" s="4" t="s">
        <v>307</v>
      </c>
      <c r="C16" s="4" t="s">
        <v>398</v>
      </c>
      <c r="D16" s="4" t="s">
        <v>842</v>
      </c>
      <c r="E16" s="7">
        <v>78.73</v>
      </c>
      <c r="F16" s="7">
        <v>0</v>
      </c>
      <c r="G16" s="7">
        <v>78.73</v>
      </c>
    </row>
    <row r="17" spans="2:7" x14ac:dyDescent="0.35">
      <c r="B17" s="4" t="s">
        <v>307</v>
      </c>
      <c r="C17" s="4" t="s">
        <v>312</v>
      </c>
      <c r="D17" s="4" t="s">
        <v>847</v>
      </c>
      <c r="E17" s="7">
        <v>68.069999999999993</v>
      </c>
      <c r="F17" s="7">
        <v>0</v>
      </c>
      <c r="G17" s="7">
        <v>68.069999999999993</v>
      </c>
    </row>
    <row r="18" spans="2:7" x14ac:dyDescent="0.35">
      <c r="B18" s="4" t="s">
        <v>307</v>
      </c>
      <c r="C18" s="4" t="s">
        <v>313</v>
      </c>
      <c r="D18" s="4" t="s">
        <v>843</v>
      </c>
      <c r="E18" s="7">
        <v>72.900000000000006</v>
      </c>
      <c r="F18" s="7">
        <v>0</v>
      </c>
      <c r="G18" s="7">
        <v>72.900000000000006</v>
      </c>
    </row>
    <row r="19" spans="2:7" x14ac:dyDescent="0.35">
      <c r="B19" s="4" t="s">
        <v>307</v>
      </c>
      <c r="C19" s="4" t="s">
        <v>314</v>
      </c>
      <c r="D19" s="4" t="s">
        <v>844</v>
      </c>
      <c r="E19" s="7">
        <v>109.5</v>
      </c>
      <c r="F19" s="7">
        <v>0</v>
      </c>
      <c r="G19" s="7">
        <v>109.5</v>
      </c>
    </row>
    <row r="20" spans="2:7" x14ac:dyDescent="0.35">
      <c r="B20" s="4" t="s">
        <v>307</v>
      </c>
      <c r="C20" s="4" t="s">
        <v>315</v>
      </c>
      <c r="D20" s="4" t="s">
        <v>845</v>
      </c>
      <c r="E20" s="7">
        <v>116.58</v>
      </c>
      <c r="F20" s="7">
        <v>0</v>
      </c>
      <c r="G20" s="7">
        <v>116.58</v>
      </c>
    </row>
    <row r="21" spans="2:7" x14ac:dyDescent="0.35">
      <c r="B21" s="4" t="s">
        <v>307</v>
      </c>
      <c r="C21" s="4" t="s">
        <v>316</v>
      </c>
      <c r="D21" s="4" t="s">
        <v>848</v>
      </c>
      <c r="E21" s="7">
        <v>121.79</v>
      </c>
      <c r="F21" s="7">
        <v>0</v>
      </c>
      <c r="G21" s="7">
        <v>121.79</v>
      </c>
    </row>
    <row r="22" spans="2:7" x14ac:dyDescent="0.35">
      <c r="B22" s="4" t="s">
        <v>307</v>
      </c>
      <c r="C22" s="4" t="s">
        <v>317</v>
      </c>
      <c r="D22" s="4" t="s">
        <v>850</v>
      </c>
      <c r="E22" s="7">
        <v>101.69</v>
      </c>
      <c r="F22" s="7">
        <v>0</v>
      </c>
      <c r="G22" s="7">
        <v>101.69</v>
      </c>
    </row>
    <row r="23" spans="2:7" x14ac:dyDescent="0.35">
      <c r="B23" s="4" t="s">
        <v>307</v>
      </c>
      <c r="C23" s="4" t="s">
        <v>318</v>
      </c>
      <c r="D23" s="4" t="s">
        <v>849</v>
      </c>
      <c r="E23" s="7">
        <v>149.66999999999999</v>
      </c>
      <c r="F23" s="7">
        <v>0</v>
      </c>
      <c r="G23" s="7">
        <v>149.66999999999999</v>
      </c>
    </row>
    <row r="24" spans="2:7" x14ac:dyDescent="0.35">
      <c r="B24" s="4" t="s">
        <v>307</v>
      </c>
      <c r="C24" s="4" t="s">
        <v>319</v>
      </c>
      <c r="D24" s="4" t="s">
        <v>851</v>
      </c>
      <c r="E24" s="7">
        <v>129.62</v>
      </c>
      <c r="F24" s="7">
        <v>0</v>
      </c>
      <c r="G24" s="7">
        <v>129.62</v>
      </c>
    </row>
    <row r="25" spans="2:7" x14ac:dyDescent="0.35">
      <c r="B25" s="4" t="s">
        <v>307</v>
      </c>
      <c r="C25" s="4" t="s">
        <v>399</v>
      </c>
      <c r="D25" s="4" t="s">
        <v>852</v>
      </c>
      <c r="E25" s="7">
        <v>67.790000000000006</v>
      </c>
      <c r="F25" s="7">
        <v>0</v>
      </c>
      <c r="G25" s="7">
        <v>67.790000000000006</v>
      </c>
    </row>
    <row r="26" spans="2:7" x14ac:dyDescent="0.35">
      <c r="B26" s="4" t="s">
        <v>307</v>
      </c>
      <c r="C26" s="4" t="s">
        <v>320</v>
      </c>
      <c r="D26" s="4" t="s">
        <v>840</v>
      </c>
      <c r="E26" s="7">
        <v>57.72</v>
      </c>
      <c r="F26" s="7">
        <v>0</v>
      </c>
      <c r="G26" s="7">
        <v>57.72</v>
      </c>
    </row>
    <row r="27" spans="2:7" x14ac:dyDescent="0.35">
      <c r="B27" s="4" t="s">
        <v>307</v>
      </c>
      <c r="C27" s="4" t="s">
        <v>321</v>
      </c>
      <c r="D27" s="4" t="s">
        <v>846</v>
      </c>
      <c r="E27" s="7">
        <v>107.36</v>
      </c>
      <c r="F27" s="7">
        <v>0</v>
      </c>
      <c r="G27" s="7">
        <v>107.36</v>
      </c>
    </row>
    <row r="28" spans="2:7" x14ac:dyDescent="0.35">
      <c r="B28" s="4" t="s">
        <v>307</v>
      </c>
      <c r="C28" s="4" t="s">
        <v>322</v>
      </c>
      <c r="D28" s="4" t="s">
        <v>871</v>
      </c>
      <c r="E28" s="7">
        <v>43.94</v>
      </c>
      <c r="F28" s="7">
        <v>0</v>
      </c>
      <c r="G28" s="7">
        <v>43.94</v>
      </c>
    </row>
    <row r="29" spans="2:7" x14ac:dyDescent="0.35">
      <c r="B29" s="4" t="s">
        <v>307</v>
      </c>
      <c r="C29" s="4" t="s">
        <v>323</v>
      </c>
      <c r="D29" s="4" t="s">
        <v>873</v>
      </c>
      <c r="E29" s="7">
        <v>60.96</v>
      </c>
      <c r="F29" s="7">
        <v>0</v>
      </c>
      <c r="G29" s="7">
        <v>60.96</v>
      </c>
    </row>
    <row r="30" spans="2:7" x14ac:dyDescent="0.35">
      <c r="B30" s="4" t="s">
        <v>307</v>
      </c>
      <c r="C30" s="4" t="s">
        <v>324</v>
      </c>
      <c r="D30" s="4" t="s">
        <v>872</v>
      </c>
      <c r="E30" s="7">
        <v>63.21</v>
      </c>
      <c r="F30" s="7">
        <v>0</v>
      </c>
      <c r="G30" s="7">
        <v>63.21</v>
      </c>
    </row>
    <row r="31" spans="2:7" x14ac:dyDescent="0.35">
      <c r="B31" s="4" t="s">
        <v>307</v>
      </c>
      <c r="C31" s="4" t="s">
        <v>508</v>
      </c>
      <c r="D31" s="4" t="s">
        <v>509</v>
      </c>
      <c r="E31" s="7">
        <v>49.68</v>
      </c>
      <c r="F31" s="7">
        <v>8.94</v>
      </c>
      <c r="G31" s="7">
        <v>58.62</v>
      </c>
    </row>
    <row r="32" spans="2:7" x14ac:dyDescent="0.35">
      <c r="B32" s="4" t="s">
        <v>307</v>
      </c>
      <c r="C32" s="4" t="s">
        <v>510</v>
      </c>
      <c r="D32" s="4" t="s">
        <v>511</v>
      </c>
      <c r="E32" s="7">
        <v>56.28</v>
      </c>
      <c r="F32" s="7">
        <v>10.69</v>
      </c>
      <c r="G32" s="7">
        <v>66.97</v>
      </c>
    </row>
    <row r="33" spans="2:7" x14ac:dyDescent="0.35">
      <c r="B33" s="4" t="s">
        <v>307</v>
      </c>
      <c r="C33" s="4" t="s">
        <v>512</v>
      </c>
      <c r="D33" s="4" t="s">
        <v>513</v>
      </c>
      <c r="E33" s="7">
        <v>47.74</v>
      </c>
      <c r="F33" s="7">
        <v>9.6199999999999992</v>
      </c>
      <c r="G33" s="7">
        <v>57.36</v>
      </c>
    </row>
    <row r="34" spans="2:7" x14ac:dyDescent="0.35">
      <c r="B34" s="4" t="s">
        <v>307</v>
      </c>
      <c r="C34" s="4" t="s">
        <v>514</v>
      </c>
      <c r="D34" s="4" t="s">
        <v>515</v>
      </c>
      <c r="E34" s="7">
        <v>61.74</v>
      </c>
      <c r="F34" s="7">
        <v>10.7</v>
      </c>
      <c r="G34" s="7">
        <v>72.44</v>
      </c>
    </row>
    <row r="35" spans="2:7" x14ac:dyDescent="0.35">
      <c r="B35" s="4" t="s">
        <v>307</v>
      </c>
      <c r="C35" s="4" t="s">
        <v>516</v>
      </c>
      <c r="D35" s="4" t="s">
        <v>517</v>
      </c>
      <c r="E35" s="7">
        <v>76.760000000000005</v>
      </c>
      <c r="F35" s="7">
        <v>16.649999999999999</v>
      </c>
      <c r="G35" s="7">
        <v>93.41</v>
      </c>
    </row>
    <row r="36" spans="2:7" x14ac:dyDescent="0.35">
      <c r="B36" s="4" t="s">
        <v>307</v>
      </c>
      <c r="C36" s="4" t="s">
        <v>325</v>
      </c>
      <c r="D36" s="4" t="s">
        <v>887</v>
      </c>
      <c r="E36" s="7">
        <v>41.92</v>
      </c>
      <c r="F36" s="7">
        <v>0</v>
      </c>
      <c r="G36" s="7">
        <v>41.92</v>
      </c>
    </row>
    <row r="37" spans="2:7" x14ac:dyDescent="0.35">
      <c r="B37" s="4" t="s">
        <v>307</v>
      </c>
      <c r="C37" s="4" t="s">
        <v>326</v>
      </c>
      <c r="D37" s="4" t="s">
        <v>888</v>
      </c>
      <c r="E37" s="7">
        <v>58.98</v>
      </c>
      <c r="F37" s="7">
        <v>0</v>
      </c>
      <c r="G37" s="7">
        <v>58.98</v>
      </c>
    </row>
    <row r="38" spans="2:7" x14ac:dyDescent="0.35">
      <c r="B38" s="4" t="s">
        <v>307</v>
      </c>
      <c r="C38" s="4" t="s">
        <v>327</v>
      </c>
      <c r="D38" s="4" t="s">
        <v>889</v>
      </c>
      <c r="E38" s="7">
        <v>100.67</v>
      </c>
      <c r="F38" s="7">
        <v>0</v>
      </c>
      <c r="G38" s="7">
        <v>100.67</v>
      </c>
    </row>
    <row r="39" spans="2:7" x14ac:dyDescent="0.35">
      <c r="B39" s="4" t="s">
        <v>307</v>
      </c>
      <c r="C39" s="4" t="s">
        <v>328</v>
      </c>
      <c r="D39" s="4" t="s">
        <v>890</v>
      </c>
      <c r="E39" s="7">
        <v>58.96</v>
      </c>
      <c r="F39" s="7">
        <v>20.46</v>
      </c>
      <c r="G39" s="7">
        <v>79.42</v>
      </c>
    </row>
    <row r="40" spans="2:7" x14ac:dyDescent="0.35">
      <c r="B40" s="4" t="s">
        <v>307</v>
      </c>
      <c r="C40" s="4" t="s">
        <v>329</v>
      </c>
      <c r="D40" s="4" t="s">
        <v>891</v>
      </c>
      <c r="E40" s="7">
        <v>77.06</v>
      </c>
      <c r="F40" s="7">
        <v>20.46</v>
      </c>
      <c r="G40" s="7">
        <v>97.52000000000001</v>
      </c>
    </row>
    <row r="41" spans="2:7" x14ac:dyDescent="0.35">
      <c r="B41" s="4" t="s">
        <v>307</v>
      </c>
      <c r="C41" s="4" t="s">
        <v>330</v>
      </c>
      <c r="D41" s="4" t="s">
        <v>892</v>
      </c>
      <c r="E41" s="7">
        <v>124.25</v>
      </c>
      <c r="F41" s="7">
        <v>20.46</v>
      </c>
      <c r="G41" s="7">
        <v>144.71</v>
      </c>
    </row>
    <row r="42" spans="2:7" x14ac:dyDescent="0.35">
      <c r="B42" s="4" t="s">
        <v>307</v>
      </c>
      <c r="C42" s="4" t="s">
        <v>331</v>
      </c>
      <c r="D42" s="4" t="s">
        <v>894</v>
      </c>
      <c r="E42" s="7">
        <v>124.25</v>
      </c>
      <c r="F42" s="7">
        <v>20.46</v>
      </c>
      <c r="G42" s="7">
        <v>144.71</v>
      </c>
    </row>
    <row r="43" spans="2:7" x14ac:dyDescent="0.35">
      <c r="B43" s="4" t="s">
        <v>307</v>
      </c>
      <c r="C43" s="4" t="s">
        <v>332</v>
      </c>
      <c r="D43" s="4" t="s">
        <v>899</v>
      </c>
      <c r="E43" s="7">
        <v>59.89</v>
      </c>
      <c r="F43" s="7">
        <v>0</v>
      </c>
      <c r="G43" s="7">
        <v>59.89</v>
      </c>
    </row>
    <row r="44" spans="2:7" x14ac:dyDescent="0.35">
      <c r="B44" s="4" t="s">
        <v>307</v>
      </c>
      <c r="C44" s="4" t="s">
        <v>333</v>
      </c>
      <c r="D44" s="4" t="s">
        <v>900</v>
      </c>
      <c r="E44" s="7">
        <v>70.12</v>
      </c>
      <c r="F44" s="7">
        <v>0</v>
      </c>
      <c r="G44" s="7">
        <v>70.12</v>
      </c>
    </row>
    <row r="45" spans="2:7" x14ac:dyDescent="0.35">
      <c r="B45" s="4" t="s">
        <v>307</v>
      </c>
      <c r="C45" s="4" t="s">
        <v>334</v>
      </c>
      <c r="D45" s="4" t="s">
        <v>901</v>
      </c>
      <c r="E45" s="7">
        <v>76.790000000000006</v>
      </c>
      <c r="F45" s="7">
        <v>0</v>
      </c>
      <c r="G45" s="7">
        <v>76.790000000000006</v>
      </c>
    </row>
    <row r="46" spans="2:7" x14ac:dyDescent="0.35">
      <c r="B46" s="4" t="s">
        <v>307</v>
      </c>
      <c r="C46" s="4" t="s">
        <v>335</v>
      </c>
      <c r="D46" s="4" t="s">
        <v>902</v>
      </c>
      <c r="E46" s="7">
        <v>66.12</v>
      </c>
      <c r="F46" s="7">
        <v>20.46</v>
      </c>
      <c r="G46" s="7">
        <v>86.580000000000013</v>
      </c>
    </row>
    <row r="47" spans="2:7" x14ac:dyDescent="0.35">
      <c r="B47" s="4" t="s">
        <v>307</v>
      </c>
      <c r="C47" s="4" t="s">
        <v>336</v>
      </c>
      <c r="D47" s="4" t="s">
        <v>903</v>
      </c>
      <c r="E47" s="7">
        <v>79.63</v>
      </c>
      <c r="F47" s="7">
        <v>20.46</v>
      </c>
      <c r="G47" s="7">
        <v>100.09</v>
      </c>
    </row>
    <row r="48" spans="2:7" x14ac:dyDescent="0.35">
      <c r="B48" s="4" t="s">
        <v>307</v>
      </c>
      <c r="C48" s="4" t="s">
        <v>337</v>
      </c>
      <c r="D48" s="4" t="s">
        <v>904</v>
      </c>
      <c r="E48" s="7">
        <v>99.75</v>
      </c>
      <c r="F48" s="7">
        <v>20.46</v>
      </c>
      <c r="G48" s="7">
        <v>120.21000000000001</v>
      </c>
    </row>
    <row r="49" spans="2:7" x14ac:dyDescent="0.35">
      <c r="B49" s="4" t="s">
        <v>307</v>
      </c>
      <c r="C49" s="4" t="s">
        <v>338</v>
      </c>
      <c r="D49" s="4" t="s">
        <v>905</v>
      </c>
      <c r="E49" s="7">
        <v>60.05</v>
      </c>
      <c r="F49" s="7">
        <v>0</v>
      </c>
      <c r="G49" s="7">
        <v>60.05</v>
      </c>
    </row>
    <row r="50" spans="2:7" x14ac:dyDescent="0.35">
      <c r="B50" s="4" t="s">
        <v>307</v>
      </c>
      <c r="C50" s="4" t="s">
        <v>339</v>
      </c>
      <c r="D50" s="4" t="s">
        <v>906</v>
      </c>
      <c r="E50" s="7">
        <v>72.02</v>
      </c>
      <c r="F50" s="7">
        <v>0</v>
      </c>
      <c r="G50" s="7">
        <v>72.02</v>
      </c>
    </row>
    <row r="51" spans="2:7" x14ac:dyDescent="0.35">
      <c r="B51" s="4" t="s">
        <v>307</v>
      </c>
      <c r="C51" s="4" t="s">
        <v>340</v>
      </c>
      <c r="D51" s="4" t="s">
        <v>907</v>
      </c>
      <c r="E51" s="7">
        <v>85.76</v>
      </c>
      <c r="F51" s="7">
        <v>0</v>
      </c>
      <c r="G51" s="7">
        <v>85.76</v>
      </c>
    </row>
    <row r="52" spans="2:7" x14ac:dyDescent="0.35">
      <c r="B52" s="4" t="s">
        <v>307</v>
      </c>
      <c r="C52" s="4" t="s">
        <v>341</v>
      </c>
      <c r="D52" s="4" t="s">
        <v>908</v>
      </c>
      <c r="E52" s="7">
        <v>72.2</v>
      </c>
      <c r="F52" s="7">
        <v>20.46</v>
      </c>
      <c r="G52" s="7">
        <v>92.66</v>
      </c>
    </row>
    <row r="53" spans="2:7" x14ac:dyDescent="0.35">
      <c r="B53" s="4" t="s">
        <v>307</v>
      </c>
      <c r="C53" s="4" t="s">
        <v>342</v>
      </c>
      <c r="D53" s="4" t="s">
        <v>909</v>
      </c>
      <c r="E53" s="7">
        <v>91.09</v>
      </c>
      <c r="F53" s="7">
        <v>20.46</v>
      </c>
      <c r="G53" s="7">
        <v>111.55000000000001</v>
      </c>
    </row>
    <row r="54" spans="2:7" x14ac:dyDescent="0.35">
      <c r="B54" s="4" t="s">
        <v>307</v>
      </c>
      <c r="C54" s="4" t="s">
        <v>343</v>
      </c>
      <c r="D54" s="4" t="s">
        <v>910</v>
      </c>
      <c r="E54" s="7">
        <v>115.27</v>
      </c>
      <c r="F54" s="7">
        <v>20.46</v>
      </c>
      <c r="G54" s="7">
        <v>135.72999999999999</v>
      </c>
    </row>
    <row r="55" spans="2:7" x14ac:dyDescent="0.35">
      <c r="B55" s="4" t="s">
        <v>307</v>
      </c>
      <c r="C55" s="4" t="s">
        <v>344</v>
      </c>
      <c r="D55" s="4" t="s">
        <v>911</v>
      </c>
      <c r="E55" s="7">
        <v>58.39</v>
      </c>
      <c r="F55" s="7">
        <v>0</v>
      </c>
      <c r="G55" s="7">
        <v>58.39</v>
      </c>
    </row>
    <row r="56" spans="2:7" x14ac:dyDescent="0.35">
      <c r="B56" s="4" t="s">
        <v>307</v>
      </c>
      <c r="C56" s="4" t="s">
        <v>345</v>
      </c>
      <c r="D56" s="4" t="s">
        <v>912</v>
      </c>
      <c r="E56" s="7">
        <v>63.13</v>
      </c>
      <c r="F56" s="7">
        <v>0</v>
      </c>
      <c r="G56" s="7">
        <v>63.13</v>
      </c>
    </row>
    <row r="57" spans="2:7" x14ac:dyDescent="0.35">
      <c r="B57" s="4" t="s">
        <v>307</v>
      </c>
      <c r="C57" s="4" t="s">
        <v>346</v>
      </c>
      <c r="D57" s="4" t="s">
        <v>913</v>
      </c>
      <c r="E57" s="7">
        <v>72.34</v>
      </c>
      <c r="F57" s="7">
        <v>0</v>
      </c>
      <c r="G57" s="7">
        <v>72.34</v>
      </c>
    </row>
    <row r="58" spans="2:7" x14ac:dyDescent="0.35">
      <c r="B58" s="4" t="s">
        <v>307</v>
      </c>
      <c r="C58" s="4" t="s">
        <v>347</v>
      </c>
      <c r="D58" s="4" t="s">
        <v>914</v>
      </c>
      <c r="E58" s="7">
        <v>57.84</v>
      </c>
      <c r="F58" s="7">
        <v>20.46</v>
      </c>
      <c r="G58" s="7">
        <v>78.300000000000011</v>
      </c>
    </row>
    <row r="59" spans="2:7" x14ac:dyDescent="0.35">
      <c r="B59" s="4" t="s">
        <v>307</v>
      </c>
      <c r="C59" s="4" t="s">
        <v>348</v>
      </c>
      <c r="D59" s="4" t="s">
        <v>915</v>
      </c>
      <c r="E59" s="7">
        <v>70.010000000000005</v>
      </c>
      <c r="F59" s="7">
        <v>20.46</v>
      </c>
      <c r="G59" s="7">
        <v>90.47</v>
      </c>
    </row>
    <row r="60" spans="2:7" x14ac:dyDescent="0.35">
      <c r="B60" s="4" t="s">
        <v>307</v>
      </c>
      <c r="C60" s="4" t="s">
        <v>349</v>
      </c>
      <c r="D60" s="4" t="s">
        <v>916</v>
      </c>
      <c r="E60" s="7">
        <v>90.2</v>
      </c>
      <c r="F60" s="7">
        <v>20.46</v>
      </c>
      <c r="G60" s="7">
        <v>110.66</v>
      </c>
    </row>
    <row r="61" spans="2:7" x14ac:dyDescent="0.35">
      <c r="B61" s="4" t="s">
        <v>307</v>
      </c>
      <c r="C61" s="4" t="s">
        <v>350</v>
      </c>
      <c r="D61" s="4" t="s">
        <v>829</v>
      </c>
      <c r="E61" s="7">
        <v>13.35</v>
      </c>
      <c r="F61" s="7">
        <v>0</v>
      </c>
      <c r="G61" s="7">
        <v>13.35</v>
      </c>
    </row>
    <row r="62" spans="2:7" x14ac:dyDescent="0.35">
      <c r="B62" s="4" t="s">
        <v>307</v>
      </c>
      <c r="C62" s="4" t="s">
        <v>351</v>
      </c>
      <c r="D62" s="4" t="s">
        <v>830</v>
      </c>
      <c r="E62" s="7">
        <v>79.040000000000006</v>
      </c>
      <c r="F62" s="7">
        <v>0</v>
      </c>
      <c r="G62" s="7">
        <v>79.040000000000006</v>
      </c>
    </row>
    <row r="63" spans="2:7" x14ac:dyDescent="0.35">
      <c r="B63" s="4" t="s">
        <v>307</v>
      </c>
      <c r="C63" s="4" t="s">
        <v>352</v>
      </c>
      <c r="D63" s="4" t="s">
        <v>839</v>
      </c>
      <c r="E63" s="7">
        <v>84.66</v>
      </c>
      <c r="F63" s="7">
        <v>0</v>
      </c>
      <c r="G63" s="7">
        <v>84.66</v>
      </c>
    </row>
    <row r="64" spans="2:7" x14ac:dyDescent="0.35">
      <c r="B64" s="4" t="s">
        <v>307</v>
      </c>
      <c r="C64" s="4" t="s">
        <v>353</v>
      </c>
      <c r="D64" s="4" t="s">
        <v>831</v>
      </c>
      <c r="E64" s="7">
        <v>99.12</v>
      </c>
      <c r="F64" s="7">
        <v>0</v>
      </c>
      <c r="G64" s="7">
        <v>99.12</v>
      </c>
    </row>
    <row r="65" spans="2:7" x14ac:dyDescent="0.35">
      <c r="B65" s="4" t="s">
        <v>307</v>
      </c>
      <c r="C65" s="4" t="s">
        <v>354</v>
      </c>
      <c r="D65" s="4" t="s">
        <v>861</v>
      </c>
      <c r="E65" s="7">
        <v>173.88</v>
      </c>
      <c r="F65" s="7">
        <v>0</v>
      </c>
      <c r="G65" s="7">
        <v>173.88</v>
      </c>
    </row>
    <row r="66" spans="2:7" x14ac:dyDescent="0.35">
      <c r="B66" s="4" t="s">
        <v>307</v>
      </c>
      <c r="C66" s="4" t="s">
        <v>355</v>
      </c>
      <c r="D66" s="4" t="s">
        <v>862</v>
      </c>
      <c r="E66" s="7">
        <v>173.88</v>
      </c>
      <c r="F66" s="7">
        <v>0</v>
      </c>
      <c r="G66" s="7">
        <v>173.88</v>
      </c>
    </row>
    <row r="67" spans="2:7" x14ac:dyDescent="0.35">
      <c r="B67" s="4" t="s">
        <v>307</v>
      </c>
      <c r="C67" s="4" t="s">
        <v>356</v>
      </c>
      <c r="D67" s="4" t="s">
        <v>855</v>
      </c>
      <c r="E67" s="7">
        <v>139.38999999999999</v>
      </c>
      <c r="F67" s="7">
        <v>0</v>
      </c>
      <c r="G67" s="7">
        <v>139.38999999999999</v>
      </c>
    </row>
    <row r="68" spans="2:7" x14ac:dyDescent="0.35">
      <c r="B68" s="4" t="s">
        <v>307</v>
      </c>
      <c r="C68" s="4" t="s">
        <v>357</v>
      </c>
      <c r="D68" s="4" t="s">
        <v>856</v>
      </c>
      <c r="E68" s="7">
        <v>99.01</v>
      </c>
      <c r="F68" s="7">
        <v>0</v>
      </c>
      <c r="G68" s="7">
        <v>99.01</v>
      </c>
    </row>
    <row r="69" spans="2:7" x14ac:dyDescent="0.35">
      <c r="B69" s="4" t="s">
        <v>307</v>
      </c>
      <c r="C69" s="4" t="s">
        <v>358</v>
      </c>
      <c r="D69" s="4" t="s">
        <v>854</v>
      </c>
      <c r="E69" s="7">
        <v>141.65</v>
      </c>
      <c r="F69" s="7">
        <v>0</v>
      </c>
      <c r="G69" s="7">
        <v>141.65</v>
      </c>
    </row>
    <row r="70" spans="2:7" x14ac:dyDescent="0.35">
      <c r="B70" s="4" t="s">
        <v>307</v>
      </c>
      <c r="C70" s="4" t="s">
        <v>359</v>
      </c>
      <c r="D70" s="4" t="s">
        <v>860</v>
      </c>
      <c r="E70" s="7">
        <v>128.59</v>
      </c>
      <c r="F70" s="7">
        <v>0</v>
      </c>
      <c r="G70" s="7">
        <v>128.59</v>
      </c>
    </row>
    <row r="71" spans="2:7" x14ac:dyDescent="0.35">
      <c r="B71" s="4" t="s">
        <v>307</v>
      </c>
      <c r="C71" s="4" t="s">
        <v>360</v>
      </c>
      <c r="D71" s="4" t="s">
        <v>857</v>
      </c>
      <c r="E71" s="7">
        <v>147.96</v>
      </c>
      <c r="F71" s="7">
        <v>0</v>
      </c>
      <c r="G71" s="7">
        <v>147.96</v>
      </c>
    </row>
    <row r="72" spans="2:7" x14ac:dyDescent="0.35">
      <c r="B72" s="4" t="s">
        <v>307</v>
      </c>
      <c r="C72" s="4" t="s">
        <v>361</v>
      </c>
      <c r="D72" s="4" t="s">
        <v>858</v>
      </c>
      <c r="E72" s="7">
        <v>160.72</v>
      </c>
      <c r="F72" s="7">
        <v>0</v>
      </c>
      <c r="G72" s="7">
        <v>160.72</v>
      </c>
    </row>
    <row r="73" spans="2:7" x14ac:dyDescent="0.35">
      <c r="B73" s="4" t="s">
        <v>307</v>
      </c>
      <c r="C73" s="4" t="s">
        <v>362</v>
      </c>
      <c r="D73" s="4" t="s">
        <v>859</v>
      </c>
      <c r="E73" s="7">
        <v>142.68</v>
      </c>
      <c r="F73" s="7">
        <v>0</v>
      </c>
      <c r="G73" s="7">
        <v>142.68</v>
      </c>
    </row>
    <row r="74" spans="2:7" x14ac:dyDescent="0.35">
      <c r="B74" s="4" t="s">
        <v>307</v>
      </c>
      <c r="C74" s="4" t="s">
        <v>973</v>
      </c>
      <c r="D74" s="4" t="s">
        <v>974</v>
      </c>
      <c r="E74" s="7">
        <v>576.32000000000005</v>
      </c>
      <c r="F74" s="7">
        <v>0</v>
      </c>
      <c r="G74" s="7">
        <v>576.32000000000005</v>
      </c>
    </row>
    <row r="75" spans="2:7" x14ac:dyDescent="0.35">
      <c r="B75" s="4" t="s">
        <v>307</v>
      </c>
      <c r="C75" s="4" t="s">
        <v>975</v>
      </c>
      <c r="D75" s="4" t="s">
        <v>976</v>
      </c>
      <c r="E75" s="7">
        <v>1503.67</v>
      </c>
      <c r="F75" s="7">
        <v>0</v>
      </c>
      <c r="G75" s="7">
        <v>1503.67</v>
      </c>
    </row>
    <row r="76" spans="2:7" x14ac:dyDescent="0.35">
      <c r="B76" s="4" t="s">
        <v>307</v>
      </c>
      <c r="C76" s="4" t="s">
        <v>977</v>
      </c>
      <c r="D76" s="4" t="s">
        <v>978</v>
      </c>
      <c r="E76" s="7">
        <v>820.54</v>
      </c>
      <c r="F76" s="7">
        <v>0</v>
      </c>
      <c r="G76" s="7">
        <v>820.54</v>
      </c>
    </row>
    <row r="77" spans="2:7" x14ac:dyDescent="0.35">
      <c r="B77" s="4" t="s">
        <v>307</v>
      </c>
      <c r="C77" s="4" t="s">
        <v>1017</v>
      </c>
      <c r="D77" s="4" t="s">
        <v>1018</v>
      </c>
      <c r="E77" s="7">
        <v>37.11</v>
      </c>
      <c r="F77" s="7">
        <v>0</v>
      </c>
      <c r="G77" s="7">
        <v>37.11</v>
      </c>
    </row>
    <row r="78" spans="2:7" x14ac:dyDescent="0.35">
      <c r="B78" s="4" t="s">
        <v>307</v>
      </c>
      <c r="C78" s="4" t="s">
        <v>1019</v>
      </c>
      <c r="D78" s="4" t="s">
        <v>1020</v>
      </c>
      <c r="E78" s="7">
        <v>8.74</v>
      </c>
      <c r="F78" s="7">
        <v>0</v>
      </c>
      <c r="G78" s="7">
        <v>8.74</v>
      </c>
    </row>
    <row r="79" spans="2:7" x14ac:dyDescent="0.35">
      <c r="B79" s="4" t="s">
        <v>307</v>
      </c>
      <c r="C79" s="4" t="s">
        <v>363</v>
      </c>
      <c r="D79" s="4" t="s">
        <v>874</v>
      </c>
      <c r="E79" s="7">
        <v>72.83</v>
      </c>
      <c r="F79" s="7">
        <v>0</v>
      </c>
      <c r="G79" s="7">
        <v>72.83</v>
      </c>
    </row>
    <row r="80" spans="2:7" x14ac:dyDescent="0.35">
      <c r="B80" s="4" t="s">
        <v>307</v>
      </c>
      <c r="C80" s="4" t="s">
        <v>979</v>
      </c>
      <c r="D80" s="4" t="s">
        <v>980</v>
      </c>
      <c r="E80" s="7">
        <v>91.64</v>
      </c>
      <c r="F80" s="7">
        <v>0</v>
      </c>
      <c r="G80" s="7">
        <v>91.64</v>
      </c>
    </row>
    <row r="81" spans="2:7" x14ac:dyDescent="0.35">
      <c r="B81" s="4" t="s">
        <v>307</v>
      </c>
      <c r="C81" s="4" t="s">
        <v>971</v>
      </c>
      <c r="D81" s="4" t="s">
        <v>972</v>
      </c>
      <c r="E81" s="7">
        <v>323.36</v>
      </c>
      <c r="F81" s="7">
        <v>0</v>
      </c>
      <c r="G81" s="7">
        <v>323.36</v>
      </c>
    </row>
    <row r="82" spans="2:7" x14ac:dyDescent="0.35">
      <c r="B82" s="4" t="s">
        <v>307</v>
      </c>
      <c r="C82" s="4" t="s">
        <v>981</v>
      </c>
      <c r="D82" s="4" t="s">
        <v>982</v>
      </c>
      <c r="E82" s="7">
        <v>107.44</v>
      </c>
      <c r="F82" s="7">
        <v>0</v>
      </c>
      <c r="G82" s="7">
        <v>107.44</v>
      </c>
    </row>
    <row r="83" spans="2:7" x14ac:dyDescent="0.35">
      <c r="B83" s="4" t="s">
        <v>307</v>
      </c>
      <c r="C83" s="4" t="s">
        <v>364</v>
      </c>
      <c r="D83" s="4" t="s">
        <v>895</v>
      </c>
      <c r="E83" s="7">
        <v>101.86</v>
      </c>
      <c r="F83" s="7">
        <v>20.46</v>
      </c>
      <c r="G83" s="7">
        <v>122.32</v>
      </c>
    </row>
    <row r="84" spans="2:7" x14ac:dyDescent="0.35">
      <c r="B84" s="4" t="s">
        <v>307</v>
      </c>
      <c r="C84" s="4" t="s">
        <v>365</v>
      </c>
      <c r="D84" s="4" t="s">
        <v>896</v>
      </c>
      <c r="E84" s="7">
        <v>99</v>
      </c>
      <c r="F84" s="7">
        <v>20.46</v>
      </c>
      <c r="G84" s="7">
        <v>119.46000000000001</v>
      </c>
    </row>
    <row r="85" spans="2:7" x14ac:dyDescent="0.35">
      <c r="B85" s="4" t="s">
        <v>307</v>
      </c>
      <c r="C85" s="4" t="s">
        <v>366</v>
      </c>
      <c r="D85" s="4" t="s">
        <v>897</v>
      </c>
      <c r="E85" s="7">
        <v>146.78</v>
      </c>
      <c r="F85" s="7">
        <v>20.46</v>
      </c>
      <c r="G85" s="7">
        <v>167.24</v>
      </c>
    </row>
    <row r="86" spans="2:7" x14ac:dyDescent="0.35">
      <c r="B86" s="4" t="s">
        <v>307</v>
      </c>
      <c r="C86" s="4" t="s">
        <v>367</v>
      </c>
      <c r="D86" s="4" t="s">
        <v>893</v>
      </c>
      <c r="E86" s="7">
        <v>146.78</v>
      </c>
      <c r="F86" s="7">
        <v>20.46</v>
      </c>
      <c r="G86" s="7">
        <v>167.24</v>
      </c>
    </row>
    <row r="87" spans="2:7" x14ac:dyDescent="0.35">
      <c r="B87" s="4" t="s">
        <v>307</v>
      </c>
      <c r="C87" s="4" t="s">
        <v>368</v>
      </c>
      <c r="D87" s="4" t="s">
        <v>898</v>
      </c>
      <c r="E87" s="7">
        <v>178.3</v>
      </c>
      <c r="F87" s="7">
        <v>20.46</v>
      </c>
      <c r="G87" s="7">
        <v>198.76000000000002</v>
      </c>
    </row>
    <row r="88" spans="2:7" x14ac:dyDescent="0.35">
      <c r="B88" s="4" t="s">
        <v>307</v>
      </c>
      <c r="C88" s="4" t="s">
        <v>369</v>
      </c>
      <c r="D88" s="4" t="s">
        <v>919</v>
      </c>
      <c r="E88" s="7">
        <v>155.13</v>
      </c>
      <c r="F88" s="7">
        <v>0</v>
      </c>
      <c r="G88" s="7">
        <v>155.13</v>
      </c>
    </row>
    <row r="89" spans="2:7" x14ac:dyDescent="0.35">
      <c r="B89" s="4" t="s">
        <v>307</v>
      </c>
      <c r="C89" s="4" t="s">
        <v>370</v>
      </c>
      <c r="D89" s="4" t="s">
        <v>853</v>
      </c>
      <c r="E89" s="7">
        <v>32.57</v>
      </c>
      <c r="F89" s="7">
        <v>0</v>
      </c>
      <c r="G89" s="7">
        <v>32.57</v>
      </c>
    </row>
    <row r="90" spans="2:7" x14ac:dyDescent="0.35">
      <c r="B90" s="4" t="s">
        <v>307</v>
      </c>
      <c r="C90" s="4" t="s">
        <v>371</v>
      </c>
      <c r="D90" s="4" t="s">
        <v>863</v>
      </c>
      <c r="E90" s="7">
        <v>27.33</v>
      </c>
      <c r="F90" s="7">
        <v>0</v>
      </c>
      <c r="G90" s="7">
        <v>27.33</v>
      </c>
    </row>
    <row r="91" spans="2:7" x14ac:dyDescent="0.35">
      <c r="B91" s="4" t="s">
        <v>307</v>
      </c>
      <c r="C91" s="4" t="s">
        <v>875</v>
      </c>
      <c r="D91" s="4" t="s">
        <v>778</v>
      </c>
      <c r="E91" s="7">
        <v>8.51</v>
      </c>
      <c r="F91" s="7">
        <v>0</v>
      </c>
      <c r="G91" s="7">
        <v>8.51</v>
      </c>
    </row>
    <row r="92" spans="2:7" x14ac:dyDescent="0.35">
      <c r="B92" s="4" t="s">
        <v>307</v>
      </c>
      <c r="C92" s="4" t="s">
        <v>876</v>
      </c>
      <c r="D92" s="4" t="s">
        <v>780</v>
      </c>
      <c r="E92" s="7">
        <v>19.309999999999999</v>
      </c>
      <c r="F92" s="7">
        <v>0</v>
      </c>
      <c r="G92" s="7">
        <v>19.309999999999999</v>
      </c>
    </row>
    <row r="93" spans="2:7" x14ac:dyDescent="0.35">
      <c r="B93" s="4" t="s">
        <v>307</v>
      </c>
      <c r="C93" s="4" t="s">
        <v>877</v>
      </c>
      <c r="D93" s="4" t="s">
        <v>878</v>
      </c>
      <c r="E93" s="7">
        <v>26.41</v>
      </c>
      <c r="F93" s="7">
        <v>0</v>
      </c>
      <c r="G93" s="7">
        <v>26.41</v>
      </c>
    </row>
    <row r="94" spans="2:7" x14ac:dyDescent="0.35">
      <c r="B94" s="4" t="s">
        <v>307</v>
      </c>
      <c r="C94" s="4" t="s">
        <v>879</v>
      </c>
      <c r="D94" s="4" t="s">
        <v>880</v>
      </c>
      <c r="E94" s="7">
        <v>36.43</v>
      </c>
      <c r="F94" s="7">
        <v>0</v>
      </c>
      <c r="G94" s="7">
        <v>36.43</v>
      </c>
    </row>
    <row r="95" spans="2:7" x14ac:dyDescent="0.35">
      <c r="B95" s="4" t="s">
        <v>307</v>
      </c>
      <c r="C95" s="4" t="s">
        <v>881</v>
      </c>
      <c r="D95" s="4" t="s">
        <v>882</v>
      </c>
      <c r="E95" s="7">
        <v>50.89</v>
      </c>
      <c r="F95" s="7">
        <v>0</v>
      </c>
      <c r="G95" s="7">
        <v>50.89</v>
      </c>
    </row>
    <row r="96" spans="2:7" x14ac:dyDescent="0.35">
      <c r="B96" s="4" t="s">
        <v>307</v>
      </c>
      <c r="C96" s="4" t="s">
        <v>883</v>
      </c>
      <c r="D96" s="4" t="s">
        <v>884</v>
      </c>
      <c r="E96" s="7">
        <v>70.44</v>
      </c>
      <c r="F96" s="7">
        <v>0</v>
      </c>
      <c r="G96" s="7">
        <v>70.44</v>
      </c>
    </row>
    <row r="97" spans="2:7" x14ac:dyDescent="0.35">
      <c r="B97" s="4" t="s">
        <v>307</v>
      </c>
      <c r="C97" s="4" t="s">
        <v>885</v>
      </c>
      <c r="D97" s="4" t="s">
        <v>886</v>
      </c>
      <c r="E97" s="7">
        <v>104.29</v>
      </c>
      <c r="F97" s="7">
        <v>0</v>
      </c>
      <c r="G97" s="7">
        <v>104.29</v>
      </c>
    </row>
    <row r="98" spans="2:7" x14ac:dyDescent="0.35">
      <c r="B98" s="4" t="s">
        <v>307</v>
      </c>
      <c r="C98" s="4" t="s">
        <v>864</v>
      </c>
      <c r="D98" s="4" t="s">
        <v>529</v>
      </c>
      <c r="E98" s="7">
        <v>8.51</v>
      </c>
      <c r="F98" s="7">
        <v>0</v>
      </c>
      <c r="G98" s="7">
        <v>8.51</v>
      </c>
    </row>
    <row r="99" spans="2:7" x14ac:dyDescent="0.35">
      <c r="B99" s="4" t="s">
        <v>307</v>
      </c>
      <c r="C99" s="4" t="s">
        <v>865</v>
      </c>
      <c r="D99" s="4" t="s">
        <v>531</v>
      </c>
      <c r="E99" s="7">
        <v>19.309999999999999</v>
      </c>
      <c r="F99" s="7">
        <v>0</v>
      </c>
      <c r="G99" s="7">
        <v>19.309999999999999</v>
      </c>
    </row>
    <row r="100" spans="2:7" x14ac:dyDescent="0.35">
      <c r="B100" s="4" t="s">
        <v>307</v>
      </c>
      <c r="C100" s="4" t="s">
        <v>866</v>
      </c>
      <c r="D100" s="4" t="s">
        <v>533</v>
      </c>
      <c r="E100" s="7">
        <v>26.41</v>
      </c>
      <c r="F100" s="7">
        <v>0</v>
      </c>
      <c r="G100" s="7">
        <v>26.41</v>
      </c>
    </row>
    <row r="101" spans="2:7" x14ac:dyDescent="0.35">
      <c r="B101" s="4" t="s">
        <v>307</v>
      </c>
      <c r="C101" s="4" t="s">
        <v>867</v>
      </c>
      <c r="D101" s="4" t="s">
        <v>535</v>
      </c>
      <c r="E101" s="7">
        <v>36.43</v>
      </c>
      <c r="F101" s="7">
        <v>0</v>
      </c>
      <c r="G101" s="7">
        <v>36.43</v>
      </c>
    </row>
    <row r="102" spans="2:7" x14ac:dyDescent="0.35">
      <c r="B102" s="4" t="s">
        <v>307</v>
      </c>
      <c r="C102" s="4" t="s">
        <v>868</v>
      </c>
      <c r="D102" s="4" t="s">
        <v>537</v>
      </c>
      <c r="E102" s="7">
        <v>50.89</v>
      </c>
      <c r="F102" s="7">
        <v>0</v>
      </c>
      <c r="G102" s="7">
        <v>50.89</v>
      </c>
    </row>
    <row r="103" spans="2:7" x14ac:dyDescent="0.35">
      <c r="B103" s="4" t="s">
        <v>307</v>
      </c>
      <c r="C103" s="4" t="s">
        <v>869</v>
      </c>
      <c r="D103" s="4" t="s">
        <v>539</v>
      </c>
      <c r="E103" s="7">
        <v>70.44</v>
      </c>
      <c r="F103" s="7">
        <v>0</v>
      </c>
      <c r="G103" s="7">
        <v>70.44</v>
      </c>
    </row>
    <row r="104" spans="2:7" x14ac:dyDescent="0.35">
      <c r="B104" s="4" t="s">
        <v>307</v>
      </c>
      <c r="C104" s="4" t="s">
        <v>870</v>
      </c>
      <c r="D104" s="4" t="s">
        <v>541</v>
      </c>
      <c r="E104" s="7">
        <v>104.29</v>
      </c>
      <c r="F104" s="7">
        <v>0</v>
      </c>
      <c r="G104" s="7">
        <v>104.29</v>
      </c>
    </row>
    <row r="105" spans="2:7" x14ac:dyDescent="0.35">
      <c r="B105" s="4" t="s">
        <v>307</v>
      </c>
      <c r="C105" s="4" t="s">
        <v>917</v>
      </c>
      <c r="D105" s="4" t="s">
        <v>570</v>
      </c>
      <c r="E105" s="7">
        <v>8.51</v>
      </c>
      <c r="F105" s="7">
        <v>0</v>
      </c>
      <c r="G105" s="7">
        <v>8.51</v>
      </c>
    </row>
    <row r="106" spans="2:7" x14ac:dyDescent="0.35">
      <c r="B106" s="4" t="s">
        <v>307</v>
      </c>
      <c r="C106" s="4" t="s">
        <v>376</v>
      </c>
      <c r="D106" s="4" t="s">
        <v>573</v>
      </c>
      <c r="E106" s="7">
        <v>19.309999999999999</v>
      </c>
      <c r="F106" s="7">
        <v>0</v>
      </c>
      <c r="G106" s="7">
        <v>19.309999999999999</v>
      </c>
    </row>
    <row r="107" spans="2:7" x14ac:dyDescent="0.35">
      <c r="B107" s="4" t="s">
        <v>307</v>
      </c>
      <c r="C107" s="4" t="s">
        <v>377</v>
      </c>
      <c r="D107" s="4" t="s">
        <v>574</v>
      </c>
      <c r="E107" s="7">
        <v>26.41</v>
      </c>
      <c r="F107" s="7">
        <v>0</v>
      </c>
      <c r="G107" s="7">
        <v>26.41</v>
      </c>
    </row>
    <row r="108" spans="2:7" x14ac:dyDescent="0.35">
      <c r="B108" s="4" t="s">
        <v>307</v>
      </c>
      <c r="C108" s="4" t="s">
        <v>378</v>
      </c>
      <c r="D108" s="4" t="s">
        <v>575</v>
      </c>
      <c r="E108" s="7">
        <v>36.43</v>
      </c>
      <c r="F108" s="7">
        <v>0</v>
      </c>
      <c r="G108" s="7">
        <v>36.43</v>
      </c>
    </row>
    <row r="109" spans="2:7" x14ac:dyDescent="0.35">
      <c r="B109" s="4" t="s">
        <v>307</v>
      </c>
      <c r="C109" s="4" t="s">
        <v>379</v>
      </c>
      <c r="D109" s="4" t="s">
        <v>576</v>
      </c>
      <c r="E109" s="7">
        <v>50.89</v>
      </c>
      <c r="F109" s="7">
        <v>0</v>
      </c>
      <c r="G109" s="7">
        <v>50.89</v>
      </c>
    </row>
    <row r="110" spans="2:7" x14ac:dyDescent="0.35">
      <c r="B110" s="4" t="s">
        <v>307</v>
      </c>
      <c r="C110" s="4" t="s">
        <v>380</v>
      </c>
      <c r="D110" s="4" t="s">
        <v>577</v>
      </c>
      <c r="E110" s="7">
        <v>70.44</v>
      </c>
      <c r="F110" s="7">
        <v>0</v>
      </c>
      <c r="G110" s="7">
        <v>70.44</v>
      </c>
    </row>
    <row r="111" spans="2:7" x14ac:dyDescent="0.35">
      <c r="B111" s="4" t="s">
        <v>307</v>
      </c>
      <c r="C111" s="4" t="s">
        <v>918</v>
      </c>
      <c r="D111" s="4" t="s">
        <v>572</v>
      </c>
      <c r="E111" s="7">
        <v>104.29</v>
      </c>
      <c r="F111" s="7">
        <v>0</v>
      </c>
      <c r="G111" s="7">
        <v>104.29</v>
      </c>
    </row>
    <row r="112" spans="2:7" x14ac:dyDescent="0.35">
      <c r="B112" s="4" t="s">
        <v>307</v>
      </c>
      <c r="C112" s="4" t="s">
        <v>1021</v>
      </c>
      <c r="D112" s="4" t="s">
        <v>1022</v>
      </c>
      <c r="E112" s="7">
        <v>68.069999999999993</v>
      </c>
      <c r="F112" s="7">
        <v>0</v>
      </c>
      <c r="G112" s="7">
        <v>68.069999999999993</v>
      </c>
    </row>
    <row r="113" spans="2:7" x14ac:dyDescent="0.35">
      <c r="B113" s="4" t="s">
        <v>307</v>
      </c>
      <c r="C113" s="4" t="s">
        <v>1023</v>
      </c>
      <c r="D113" s="4" t="s">
        <v>1024</v>
      </c>
      <c r="E113" s="7">
        <v>58.96</v>
      </c>
      <c r="F113" s="7">
        <v>20.46</v>
      </c>
      <c r="G113" s="7">
        <v>79.42</v>
      </c>
    </row>
    <row r="114" spans="2:7" x14ac:dyDescent="0.35">
      <c r="B114" s="4" t="s">
        <v>307</v>
      </c>
      <c r="C114" s="4" t="s">
        <v>1025</v>
      </c>
      <c r="D114" s="4" t="s">
        <v>1026</v>
      </c>
      <c r="E114" s="7">
        <v>66.12</v>
      </c>
      <c r="F114" s="7">
        <v>20.46</v>
      </c>
      <c r="G114" s="7">
        <v>86.580000000000013</v>
      </c>
    </row>
    <row r="115" spans="2:7" x14ac:dyDescent="0.35">
      <c r="B115" s="4" t="s">
        <v>307</v>
      </c>
      <c r="C115" s="4" t="s">
        <v>1027</v>
      </c>
      <c r="D115" s="4" t="s">
        <v>1028</v>
      </c>
      <c r="E115" s="7">
        <v>72.2</v>
      </c>
      <c r="F115" s="7">
        <v>20.46</v>
      </c>
      <c r="G115" s="7">
        <v>92.66</v>
      </c>
    </row>
    <row r="116" spans="2:7" x14ac:dyDescent="0.35">
      <c r="B116" s="4" t="s">
        <v>307</v>
      </c>
      <c r="C116" s="4" t="s">
        <v>1029</v>
      </c>
      <c r="D116" s="4" t="s">
        <v>1030</v>
      </c>
      <c r="E116" s="7">
        <v>57.84</v>
      </c>
      <c r="F116" s="7">
        <v>20.46</v>
      </c>
      <c r="G116" s="7">
        <v>78.300000000000011</v>
      </c>
    </row>
    <row r="117" spans="2:7" x14ac:dyDescent="0.35">
      <c r="B117" s="4" t="s">
        <v>381</v>
      </c>
      <c r="C117" s="4" t="s">
        <v>3</v>
      </c>
      <c r="D117" s="4" t="s">
        <v>601</v>
      </c>
      <c r="E117" s="7">
        <v>80.16</v>
      </c>
      <c r="F117" s="7">
        <v>32.06</v>
      </c>
      <c r="G117" s="7">
        <v>112.22</v>
      </c>
    </row>
    <row r="118" spans="2:7" x14ac:dyDescent="0.35">
      <c r="B118" s="4" t="s">
        <v>381</v>
      </c>
      <c r="C118" s="4" t="s">
        <v>4</v>
      </c>
      <c r="D118" s="4" t="s">
        <v>602</v>
      </c>
      <c r="E118" s="7">
        <v>109.93</v>
      </c>
      <c r="F118" s="7">
        <v>33.53</v>
      </c>
      <c r="G118" s="7">
        <v>143.46</v>
      </c>
    </row>
    <row r="119" spans="2:7" x14ac:dyDescent="0.35">
      <c r="B119" s="4" t="s">
        <v>381</v>
      </c>
      <c r="C119" s="4" t="s">
        <v>5</v>
      </c>
      <c r="D119" s="4" t="s">
        <v>603</v>
      </c>
      <c r="E119" s="7">
        <v>142.04</v>
      </c>
      <c r="F119" s="7">
        <v>36.340000000000003</v>
      </c>
      <c r="G119" s="7">
        <v>178.38</v>
      </c>
    </row>
    <row r="120" spans="2:7" x14ac:dyDescent="0.35">
      <c r="B120" s="4" t="s">
        <v>381</v>
      </c>
      <c r="C120" s="4" t="s">
        <v>6</v>
      </c>
      <c r="D120" s="4" t="s">
        <v>605</v>
      </c>
      <c r="E120" s="7">
        <v>134.18</v>
      </c>
      <c r="F120" s="7">
        <v>36.83</v>
      </c>
      <c r="G120" s="7">
        <v>171.01</v>
      </c>
    </row>
    <row r="121" spans="2:7" x14ac:dyDescent="0.35">
      <c r="B121" s="4" t="s">
        <v>381</v>
      </c>
      <c r="C121" s="4" t="s">
        <v>7</v>
      </c>
      <c r="D121" s="4" t="s">
        <v>607</v>
      </c>
      <c r="E121" s="7">
        <v>261.08</v>
      </c>
      <c r="F121" s="7">
        <v>37.590000000000003</v>
      </c>
      <c r="G121" s="7">
        <v>298.66999999999996</v>
      </c>
    </row>
    <row r="122" spans="2:7" x14ac:dyDescent="0.35">
      <c r="B122" s="4" t="s">
        <v>381</v>
      </c>
      <c r="C122" s="4" t="s">
        <v>8</v>
      </c>
      <c r="D122" s="4" t="s">
        <v>609</v>
      </c>
      <c r="E122" s="7">
        <v>237.73</v>
      </c>
      <c r="F122" s="7">
        <v>37.51</v>
      </c>
      <c r="G122" s="7">
        <v>275.24</v>
      </c>
    </row>
    <row r="123" spans="2:7" x14ac:dyDescent="0.35">
      <c r="B123" s="4" t="s">
        <v>381</v>
      </c>
      <c r="C123" s="4" t="s">
        <v>9</v>
      </c>
      <c r="D123" s="4" t="s">
        <v>611</v>
      </c>
      <c r="E123" s="7">
        <v>313.83</v>
      </c>
      <c r="F123" s="7">
        <v>38.58</v>
      </c>
      <c r="G123" s="7">
        <v>352.40999999999997</v>
      </c>
    </row>
    <row r="124" spans="2:7" x14ac:dyDescent="0.35">
      <c r="B124" s="4" t="s">
        <v>381</v>
      </c>
      <c r="C124" s="4" t="s">
        <v>10</v>
      </c>
      <c r="D124" s="4" t="s">
        <v>613</v>
      </c>
      <c r="E124" s="7">
        <v>416.64</v>
      </c>
      <c r="F124" s="7">
        <v>40.71</v>
      </c>
      <c r="G124" s="7">
        <v>457.34999999999997</v>
      </c>
    </row>
    <row r="125" spans="2:7" x14ac:dyDescent="0.35">
      <c r="B125" s="4" t="s">
        <v>381</v>
      </c>
      <c r="C125" s="4" t="s">
        <v>11</v>
      </c>
      <c r="D125" s="4" t="s">
        <v>615</v>
      </c>
      <c r="E125" s="7">
        <v>223.08</v>
      </c>
      <c r="F125" s="7">
        <v>37.97</v>
      </c>
      <c r="G125" s="7">
        <v>261.05</v>
      </c>
    </row>
    <row r="126" spans="2:7" x14ac:dyDescent="0.35">
      <c r="B126" s="4" t="s">
        <v>381</v>
      </c>
      <c r="C126" s="4" t="s">
        <v>12</v>
      </c>
      <c r="D126" s="4" t="s">
        <v>623</v>
      </c>
      <c r="E126" s="7">
        <v>493.17</v>
      </c>
      <c r="F126" s="7">
        <v>39.6</v>
      </c>
      <c r="G126" s="7">
        <v>532.77</v>
      </c>
    </row>
    <row r="127" spans="2:7" x14ac:dyDescent="0.35">
      <c r="B127" s="4" t="s">
        <v>381</v>
      </c>
      <c r="C127" s="4" t="s">
        <v>13</v>
      </c>
      <c r="D127" s="4" t="s">
        <v>604</v>
      </c>
      <c r="E127" s="7">
        <v>167</v>
      </c>
      <c r="F127" s="7">
        <v>37.130000000000003</v>
      </c>
      <c r="G127" s="7">
        <v>204.13</v>
      </c>
    </row>
    <row r="128" spans="2:7" x14ac:dyDescent="0.35">
      <c r="B128" s="4" t="s">
        <v>381</v>
      </c>
      <c r="C128" s="4" t="s">
        <v>14</v>
      </c>
      <c r="D128" s="4" t="s">
        <v>606</v>
      </c>
      <c r="E128" s="7">
        <v>159.96</v>
      </c>
      <c r="F128" s="7">
        <v>37.619999999999997</v>
      </c>
      <c r="G128" s="7">
        <v>197.58</v>
      </c>
    </row>
    <row r="129" spans="2:7" x14ac:dyDescent="0.35">
      <c r="B129" s="4" t="s">
        <v>381</v>
      </c>
      <c r="C129" s="4" t="s">
        <v>15</v>
      </c>
      <c r="D129" s="4" t="s">
        <v>608</v>
      </c>
      <c r="E129" s="7">
        <v>284.95</v>
      </c>
      <c r="F129" s="7">
        <v>39.29</v>
      </c>
      <c r="G129" s="7">
        <v>324.24</v>
      </c>
    </row>
    <row r="130" spans="2:7" x14ac:dyDescent="0.35">
      <c r="B130" s="4" t="s">
        <v>381</v>
      </c>
      <c r="C130" s="4" t="s">
        <v>16</v>
      </c>
      <c r="D130" s="4" t="s">
        <v>610</v>
      </c>
      <c r="E130" s="7">
        <v>262.16000000000003</v>
      </c>
      <c r="F130" s="7">
        <v>40.049999999999997</v>
      </c>
      <c r="G130" s="7">
        <v>302.21000000000004</v>
      </c>
    </row>
    <row r="131" spans="2:7" x14ac:dyDescent="0.35">
      <c r="B131" s="4" t="s">
        <v>381</v>
      </c>
      <c r="C131" s="4" t="s">
        <v>17</v>
      </c>
      <c r="D131" s="4" t="s">
        <v>612</v>
      </c>
      <c r="E131" s="7">
        <v>351.25</v>
      </c>
      <c r="F131" s="7">
        <v>41.13</v>
      </c>
      <c r="G131" s="7">
        <v>392.38</v>
      </c>
    </row>
    <row r="132" spans="2:7" x14ac:dyDescent="0.35">
      <c r="B132" s="4" t="s">
        <v>381</v>
      </c>
      <c r="C132" s="4" t="s">
        <v>18</v>
      </c>
      <c r="D132" s="4" t="s">
        <v>614</v>
      </c>
      <c r="E132" s="7">
        <v>443.18</v>
      </c>
      <c r="F132" s="7">
        <v>43.5</v>
      </c>
      <c r="G132" s="7">
        <v>486.68</v>
      </c>
    </row>
    <row r="133" spans="2:7" x14ac:dyDescent="0.35">
      <c r="B133" s="4" t="s">
        <v>381</v>
      </c>
      <c r="C133" s="4" t="s">
        <v>19</v>
      </c>
      <c r="D133" s="4" t="s">
        <v>616</v>
      </c>
      <c r="E133" s="7">
        <v>297.85000000000002</v>
      </c>
      <c r="F133" s="7">
        <v>50.69</v>
      </c>
      <c r="G133" s="7">
        <v>348.54</v>
      </c>
    </row>
    <row r="134" spans="2:7" x14ac:dyDescent="0.35">
      <c r="B134" s="4" t="s">
        <v>381</v>
      </c>
      <c r="C134" s="4" t="s">
        <v>20</v>
      </c>
      <c r="D134" s="4" t="s">
        <v>624</v>
      </c>
      <c r="E134" s="7">
        <v>499.61</v>
      </c>
      <c r="F134" s="7">
        <v>42.18</v>
      </c>
      <c r="G134" s="7">
        <v>541.79</v>
      </c>
    </row>
    <row r="135" spans="2:7" x14ac:dyDescent="0.35">
      <c r="B135" s="4" t="s">
        <v>381</v>
      </c>
      <c r="C135" s="4" t="s">
        <v>21</v>
      </c>
      <c r="D135" s="4" t="s">
        <v>629</v>
      </c>
      <c r="E135" s="7">
        <v>86.02</v>
      </c>
      <c r="F135" s="7">
        <v>22.98</v>
      </c>
      <c r="G135" s="7">
        <v>109</v>
      </c>
    </row>
    <row r="136" spans="2:7" x14ac:dyDescent="0.35">
      <c r="B136" s="4" t="s">
        <v>381</v>
      </c>
      <c r="C136" s="4" t="s">
        <v>22</v>
      </c>
      <c r="D136" s="4" t="s">
        <v>639</v>
      </c>
      <c r="E136" s="7">
        <v>154.31</v>
      </c>
      <c r="F136" s="7">
        <v>22.98</v>
      </c>
      <c r="G136" s="7">
        <v>177.29</v>
      </c>
    </row>
    <row r="137" spans="2:7" x14ac:dyDescent="0.35">
      <c r="B137" s="4" t="s">
        <v>381</v>
      </c>
      <c r="C137" s="4" t="s">
        <v>23</v>
      </c>
      <c r="D137" s="4" t="s">
        <v>649</v>
      </c>
      <c r="E137" s="7">
        <v>155.41999999999999</v>
      </c>
      <c r="F137" s="7">
        <v>33.57</v>
      </c>
      <c r="G137" s="7">
        <v>188.98999999999998</v>
      </c>
    </row>
    <row r="138" spans="2:7" x14ac:dyDescent="0.35">
      <c r="B138" s="4" t="s">
        <v>381</v>
      </c>
      <c r="C138" s="4" t="s">
        <v>24</v>
      </c>
      <c r="D138" s="4" t="s">
        <v>659</v>
      </c>
      <c r="E138" s="7">
        <v>161.66</v>
      </c>
      <c r="F138" s="7">
        <v>33.57</v>
      </c>
      <c r="G138" s="7">
        <v>195.23</v>
      </c>
    </row>
    <row r="139" spans="2:7" x14ac:dyDescent="0.35">
      <c r="B139" s="4" t="s">
        <v>381</v>
      </c>
      <c r="C139" s="4" t="s">
        <v>25</v>
      </c>
      <c r="D139" s="4" t="s">
        <v>669</v>
      </c>
      <c r="E139" s="7">
        <v>171.33</v>
      </c>
      <c r="F139" s="7">
        <v>43.28</v>
      </c>
      <c r="G139" s="7">
        <v>214.61</v>
      </c>
    </row>
    <row r="140" spans="2:7" x14ac:dyDescent="0.35">
      <c r="B140" s="4" t="s">
        <v>381</v>
      </c>
      <c r="C140" s="4" t="s">
        <v>26</v>
      </c>
      <c r="D140" s="4" t="s">
        <v>675</v>
      </c>
      <c r="E140" s="7">
        <v>330.6</v>
      </c>
      <c r="F140" s="7">
        <v>39.869999999999997</v>
      </c>
      <c r="G140" s="7">
        <v>370.47</v>
      </c>
    </row>
    <row r="141" spans="2:7" x14ac:dyDescent="0.35">
      <c r="B141" s="4" t="s">
        <v>381</v>
      </c>
      <c r="C141" s="4" t="s">
        <v>27</v>
      </c>
      <c r="D141" s="4" t="s">
        <v>677</v>
      </c>
      <c r="E141" s="7">
        <v>367.9</v>
      </c>
      <c r="F141" s="7">
        <v>44.64</v>
      </c>
      <c r="G141" s="7">
        <v>412.53999999999996</v>
      </c>
    </row>
    <row r="142" spans="2:7" x14ac:dyDescent="0.35">
      <c r="B142" s="4" t="s">
        <v>381</v>
      </c>
      <c r="C142" s="4" t="s">
        <v>28</v>
      </c>
      <c r="D142" s="4" t="s">
        <v>632</v>
      </c>
      <c r="E142" s="7">
        <v>106.69</v>
      </c>
      <c r="F142" s="7">
        <v>35.01</v>
      </c>
      <c r="G142" s="7">
        <v>141.69999999999999</v>
      </c>
    </row>
    <row r="143" spans="2:7" x14ac:dyDescent="0.35">
      <c r="B143" s="4" t="s">
        <v>381</v>
      </c>
      <c r="C143" s="4" t="s">
        <v>29</v>
      </c>
      <c r="D143" s="4" t="s">
        <v>642</v>
      </c>
      <c r="E143" s="7">
        <v>185.21</v>
      </c>
      <c r="F143" s="7">
        <v>35.01</v>
      </c>
      <c r="G143" s="7">
        <v>220.22</v>
      </c>
    </row>
    <row r="144" spans="2:7" x14ac:dyDescent="0.35">
      <c r="B144" s="4" t="s">
        <v>381</v>
      </c>
      <c r="C144" s="4" t="s">
        <v>30</v>
      </c>
      <c r="D144" s="4" t="s">
        <v>652</v>
      </c>
      <c r="E144" s="7">
        <v>188.82</v>
      </c>
      <c r="F144" s="7">
        <v>45.51</v>
      </c>
      <c r="G144" s="7">
        <v>234.32999999999998</v>
      </c>
    </row>
    <row r="145" spans="2:7" x14ac:dyDescent="0.35">
      <c r="B145" s="4" t="s">
        <v>381</v>
      </c>
      <c r="C145" s="4" t="s">
        <v>31</v>
      </c>
      <c r="D145" s="4" t="s">
        <v>662</v>
      </c>
      <c r="E145" s="7">
        <v>202.37</v>
      </c>
      <c r="F145" s="7">
        <v>45.51</v>
      </c>
      <c r="G145" s="7">
        <v>247.88</v>
      </c>
    </row>
    <row r="146" spans="2:7" x14ac:dyDescent="0.35">
      <c r="B146" s="4" t="s">
        <v>381</v>
      </c>
      <c r="C146" s="4" t="s">
        <v>32</v>
      </c>
      <c r="D146" s="4" t="s">
        <v>672</v>
      </c>
      <c r="E146" s="7">
        <v>203.67</v>
      </c>
      <c r="F146" s="7">
        <v>56.45</v>
      </c>
      <c r="G146" s="7">
        <v>260.12</v>
      </c>
    </row>
    <row r="147" spans="2:7" x14ac:dyDescent="0.35">
      <c r="B147" s="4" t="s">
        <v>381</v>
      </c>
      <c r="C147" s="4" t="s">
        <v>33</v>
      </c>
      <c r="D147" s="4" t="s">
        <v>676</v>
      </c>
      <c r="E147" s="7">
        <v>356.08</v>
      </c>
      <c r="F147" s="7">
        <v>50.87</v>
      </c>
      <c r="G147" s="7">
        <v>406.95</v>
      </c>
    </row>
    <row r="148" spans="2:7" x14ac:dyDescent="0.35">
      <c r="B148" s="4" t="s">
        <v>381</v>
      </c>
      <c r="C148" s="4" t="s">
        <v>34</v>
      </c>
      <c r="D148" s="4" t="s">
        <v>678</v>
      </c>
      <c r="E148" s="7">
        <v>415.15</v>
      </c>
      <c r="F148" s="7">
        <v>62.08</v>
      </c>
      <c r="G148" s="7">
        <v>477.22999999999996</v>
      </c>
    </row>
    <row r="149" spans="2:7" x14ac:dyDescent="0.35">
      <c r="B149" s="4" t="s">
        <v>381</v>
      </c>
      <c r="C149" s="4" t="s">
        <v>630</v>
      </c>
      <c r="D149" s="4" t="s">
        <v>631</v>
      </c>
      <c r="E149" s="7">
        <v>155.41999999999999</v>
      </c>
      <c r="F149" s="7">
        <v>33.57</v>
      </c>
      <c r="G149" s="7">
        <v>188.98999999999998</v>
      </c>
    </row>
    <row r="150" spans="2:7" x14ac:dyDescent="0.35">
      <c r="B150" s="4" t="s">
        <v>381</v>
      </c>
      <c r="C150" s="4" t="s">
        <v>640</v>
      </c>
      <c r="D150" s="4" t="s">
        <v>641</v>
      </c>
      <c r="E150" s="7">
        <v>161.66</v>
      </c>
      <c r="F150" s="7">
        <v>33.57</v>
      </c>
      <c r="G150" s="7">
        <v>195.23</v>
      </c>
    </row>
    <row r="151" spans="2:7" x14ac:dyDescent="0.35">
      <c r="B151" s="4" t="s">
        <v>381</v>
      </c>
      <c r="C151" s="4" t="s">
        <v>650</v>
      </c>
      <c r="D151" s="4" t="s">
        <v>651</v>
      </c>
      <c r="E151" s="7">
        <v>171.33</v>
      </c>
      <c r="F151" s="7">
        <v>43.28</v>
      </c>
      <c r="G151" s="7">
        <v>214.61</v>
      </c>
    </row>
    <row r="152" spans="2:7" x14ac:dyDescent="0.35">
      <c r="B152" s="4" t="s">
        <v>381</v>
      </c>
      <c r="C152" s="4" t="s">
        <v>660</v>
      </c>
      <c r="D152" s="4" t="s">
        <v>661</v>
      </c>
      <c r="E152" s="7">
        <v>330.6</v>
      </c>
      <c r="F152" s="7">
        <v>39.869999999999997</v>
      </c>
      <c r="G152" s="7">
        <v>370.47</v>
      </c>
    </row>
    <row r="153" spans="2:7" x14ac:dyDescent="0.35">
      <c r="B153" s="4" t="s">
        <v>381</v>
      </c>
      <c r="C153" s="4" t="s">
        <v>670</v>
      </c>
      <c r="D153" s="4" t="s">
        <v>671</v>
      </c>
      <c r="E153" s="7">
        <v>367.9</v>
      </c>
      <c r="F153" s="7">
        <v>44.64</v>
      </c>
      <c r="G153" s="7">
        <v>412.53999999999996</v>
      </c>
    </row>
    <row r="154" spans="2:7" x14ac:dyDescent="0.35">
      <c r="B154" s="4" t="s">
        <v>381</v>
      </c>
      <c r="C154" s="4" t="s">
        <v>633</v>
      </c>
      <c r="D154" s="4" t="s">
        <v>634</v>
      </c>
      <c r="E154" s="7">
        <v>188.82</v>
      </c>
      <c r="F154" s="7">
        <v>45.51</v>
      </c>
      <c r="G154" s="7">
        <v>234.32999999999998</v>
      </c>
    </row>
    <row r="155" spans="2:7" x14ac:dyDescent="0.35">
      <c r="B155" s="4" t="s">
        <v>381</v>
      </c>
      <c r="C155" s="4" t="s">
        <v>643</v>
      </c>
      <c r="D155" s="4" t="s">
        <v>644</v>
      </c>
      <c r="E155" s="7">
        <v>202.37</v>
      </c>
      <c r="F155" s="7">
        <v>45.51</v>
      </c>
      <c r="G155" s="7">
        <v>247.88</v>
      </c>
    </row>
    <row r="156" spans="2:7" x14ac:dyDescent="0.35">
      <c r="B156" s="4" t="s">
        <v>381</v>
      </c>
      <c r="C156" s="4" t="s">
        <v>653</v>
      </c>
      <c r="D156" s="4" t="s">
        <v>654</v>
      </c>
      <c r="E156" s="7">
        <v>203.67</v>
      </c>
      <c r="F156" s="7">
        <v>56.45</v>
      </c>
      <c r="G156" s="7">
        <v>260.12</v>
      </c>
    </row>
    <row r="157" spans="2:7" x14ac:dyDescent="0.35">
      <c r="B157" s="4" t="s">
        <v>381</v>
      </c>
      <c r="C157" s="4" t="s">
        <v>663</v>
      </c>
      <c r="D157" s="4" t="s">
        <v>664</v>
      </c>
      <c r="E157" s="7">
        <v>356.08</v>
      </c>
      <c r="F157" s="7">
        <v>50.87</v>
      </c>
      <c r="G157" s="7">
        <v>406.95</v>
      </c>
    </row>
    <row r="158" spans="2:7" x14ac:dyDescent="0.35">
      <c r="B158" s="4" t="s">
        <v>381</v>
      </c>
      <c r="C158" s="4" t="s">
        <v>673</v>
      </c>
      <c r="D158" s="4" t="s">
        <v>674</v>
      </c>
      <c r="E158" s="7">
        <v>415.15</v>
      </c>
      <c r="F158" s="7">
        <v>62.08</v>
      </c>
      <c r="G158" s="7">
        <v>477.22999999999996</v>
      </c>
    </row>
    <row r="159" spans="2:7" x14ac:dyDescent="0.35">
      <c r="B159" s="4" t="s">
        <v>381</v>
      </c>
      <c r="C159" s="4" t="s">
        <v>627</v>
      </c>
      <c r="D159" s="4" t="s">
        <v>628</v>
      </c>
      <c r="E159" s="7">
        <v>164.76</v>
      </c>
      <c r="F159" s="7">
        <v>41.66</v>
      </c>
      <c r="G159" s="7">
        <v>206.42</v>
      </c>
    </row>
    <row r="160" spans="2:7" x14ac:dyDescent="0.35">
      <c r="B160" s="4" t="s">
        <v>381</v>
      </c>
      <c r="C160" s="4" t="s">
        <v>637</v>
      </c>
      <c r="D160" s="4" t="s">
        <v>638</v>
      </c>
      <c r="E160" s="7">
        <v>194</v>
      </c>
      <c r="F160" s="7">
        <v>45</v>
      </c>
      <c r="G160" s="7">
        <v>239</v>
      </c>
    </row>
    <row r="161" spans="2:7" x14ac:dyDescent="0.35">
      <c r="B161" s="4" t="s">
        <v>381</v>
      </c>
      <c r="C161" s="4" t="s">
        <v>647</v>
      </c>
      <c r="D161" s="4" t="s">
        <v>648</v>
      </c>
      <c r="E161" s="7">
        <v>209.22</v>
      </c>
      <c r="F161" s="7">
        <v>44.53</v>
      </c>
      <c r="G161" s="7">
        <v>253.75</v>
      </c>
    </row>
    <row r="162" spans="2:7" x14ac:dyDescent="0.35">
      <c r="B162" s="4" t="s">
        <v>381</v>
      </c>
      <c r="C162" s="4" t="s">
        <v>657</v>
      </c>
      <c r="D162" s="4" t="s">
        <v>658</v>
      </c>
      <c r="E162" s="7">
        <v>256.3</v>
      </c>
      <c r="F162" s="7">
        <v>45.87</v>
      </c>
      <c r="G162" s="7">
        <v>302.17</v>
      </c>
    </row>
    <row r="163" spans="2:7" x14ac:dyDescent="0.35">
      <c r="B163" s="4" t="s">
        <v>381</v>
      </c>
      <c r="C163" s="4" t="s">
        <v>667</v>
      </c>
      <c r="D163" s="4" t="s">
        <v>668</v>
      </c>
      <c r="E163" s="7">
        <v>348.43</v>
      </c>
      <c r="F163" s="7">
        <v>56.09</v>
      </c>
      <c r="G163" s="7">
        <v>404.52</v>
      </c>
    </row>
    <row r="164" spans="2:7" x14ac:dyDescent="0.35">
      <c r="B164" s="4" t="s">
        <v>381</v>
      </c>
      <c r="C164" s="4" t="s">
        <v>625</v>
      </c>
      <c r="D164" s="4" t="s">
        <v>626</v>
      </c>
      <c r="E164" s="7">
        <v>134.16</v>
      </c>
      <c r="F164" s="7">
        <v>32.72</v>
      </c>
      <c r="G164" s="7">
        <v>166.88</v>
      </c>
    </row>
    <row r="165" spans="2:7" x14ac:dyDescent="0.35">
      <c r="B165" s="4" t="s">
        <v>381</v>
      </c>
      <c r="C165" s="4" t="s">
        <v>635</v>
      </c>
      <c r="D165" s="4" t="s">
        <v>636</v>
      </c>
      <c r="E165" s="7">
        <v>161.72999999999999</v>
      </c>
      <c r="F165" s="7">
        <v>34.32</v>
      </c>
      <c r="G165" s="7">
        <v>196.04999999999998</v>
      </c>
    </row>
    <row r="166" spans="2:7" x14ac:dyDescent="0.35">
      <c r="B166" s="4" t="s">
        <v>381</v>
      </c>
      <c r="C166" s="4" t="s">
        <v>645</v>
      </c>
      <c r="D166" s="4" t="s">
        <v>646</v>
      </c>
      <c r="E166" s="7">
        <v>176.36</v>
      </c>
      <c r="F166" s="7">
        <v>34.93</v>
      </c>
      <c r="G166" s="7">
        <v>211.29000000000002</v>
      </c>
    </row>
    <row r="167" spans="2:7" x14ac:dyDescent="0.35">
      <c r="B167" s="4" t="s">
        <v>381</v>
      </c>
      <c r="C167" s="4" t="s">
        <v>655</v>
      </c>
      <c r="D167" s="4" t="s">
        <v>656</v>
      </c>
      <c r="E167" s="7">
        <v>222.64</v>
      </c>
      <c r="F167" s="7">
        <v>35.19</v>
      </c>
      <c r="G167" s="7">
        <v>257.83</v>
      </c>
    </row>
    <row r="168" spans="2:7" x14ac:dyDescent="0.35">
      <c r="B168" s="4" t="s">
        <v>381</v>
      </c>
      <c r="C168" s="4" t="s">
        <v>665</v>
      </c>
      <c r="D168" s="4" t="s">
        <v>666</v>
      </c>
      <c r="E168" s="7">
        <v>296.74</v>
      </c>
      <c r="F168" s="7">
        <v>39.450000000000003</v>
      </c>
      <c r="G168" s="7">
        <v>336.19</v>
      </c>
    </row>
    <row r="169" spans="2:7" x14ac:dyDescent="0.35">
      <c r="B169" s="4" t="s">
        <v>381</v>
      </c>
      <c r="C169" s="4" t="s">
        <v>35</v>
      </c>
      <c r="D169" s="4" t="s">
        <v>680</v>
      </c>
      <c r="E169" s="7">
        <v>63.53</v>
      </c>
      <c r="F169" s="7">
        <v>29.45</v>
      </c>
      <c r="G169" s="7">
        <v>92.98</v>
      </c>
    </row>
    <row r="170" spans="2:7" x14ac:dyDescent="0.35">
      <c r="B170" s="4" t="s">
        <v>381</v>
      </c>
      <c r="C170" s="4" t="s">
        <v>36</v>
      </c>
      <c r="D170" s="4" t="s">
        <v>682</v>
      </c>
      <c r="E170" s="7">
        <v>78.41</v>
      </c>
      <c r="F170" s="7">
        <v>29.45</v>
      </c>
      <c r="G170" s="7">
        <v>107.86</v>
      </c>
    </row>
    <row r="171" spans="2:7" x14ac:dyDescent="0.35">
      <c r="B171" s="4" t="s">
        <v>381</v>
      </c>
      <c r="C171" s="4" t="s">
        <v>37</v>
      </c>
      <c r="D171" s="4" t="s">
        <v>681</v>
      </c>
      <c r="E171" s="7">
        <v>105.52</v>
      </c>
      <c r="F171" s="7">
        <v>39</v>
      </c>
      <c r="G171" s="7">
        <v>144.51999999999998</v>
      </c>
    </row>
    <row r="172" spans="2:7" x14ac:dyDescent="0.35">
      <c r="B172" s="4" t="s">
        <v>381</v>
      </c>
      <c r="C172" s="4" t="s">
        <v>38</v>
      </c>
      <c r="D172" s="4" t="s">
        <v>683</v>
      </c>
      <c r="E172" s="7">
        <v>121.36</v>
      </c>
      <c r="F172" s="7">
        <v>39</v>
      </c>
      <c r="G172" s="7">
        <v>160.36000000000001</v>
      </c>
    </row>
    <row r="173" spans="2:7" x14ac:dyDescent="0.35">
      <c r="B173" s="4" t="s">
        <v>381</v>
      </c>
      <c r="C173" s="4" t="s">
        <v>39</v>
      </c>
      <c r="D173" s="4" t="s">
        <v>684</v>
      </c>
      <c r="E173" s="7">
        <v>112.78</v>
      </c>
      <c r="F173" s="7">
        <v>29.45</v>
      </c>
      <c r="G173" s="7">
        <v>142.22999999999999</v>
      </c>
    </row>
    <row r="174" spans="2:7" x14ac:dyDescent="0.35">
      <c r="B174" s="4" t="s">
        <v>381</v>
      </c>
      <c r="C174" s="4" t="s">
        <v>40</v>
      </c>
      <c r="D174" s="4" t="s">
        <v>688</v>
      </c>
      <c r="E174" s="7">
        <v>143.09</v>
      </c>
      <c r="F174" s="7">
        <v>29.45</v>
      </c>
      <c r="G174" s="7">
        <v>172.54</v>
      </c>
    </row>
    <row r="175" spans="2:7" x14ac:dyDescent="0.35">
      <c r="B175" s="4" t="s">
        <v>381</v>
      </c>
      <c r="C175" s="4" t="s">
        <v>41</v>
      </c>
      <c r="D175" s="4" t="s">
        <v>692</v>
      </c>
      <c r="E175" s="7">
        <v>175.25</v>
      </c>
      <c r="F175" s="7">
        <v>33.380000000000003</v>
      </c>
      <c r="G175" s="7">
        <v>208.63</v>
      </c>
    </row>
    <row r="176" spans="2:7" x14ac:dyDescent="0.35">
      <c r="B176" s="4" t="s">
        <v>381</v>
      </c>
      <c r="C176" s="4" t="s">
        <v>42</v>
      </c>
      <c r="D176" s="4" t="s">
        <v>696</v>
      </c>
      <c r="E176" s="7">
        <v>151.86000000000001</v>
      </c>
      <c r="F176" s="7">
        <v>30.52</v>
      </c>
      <c r="G176" s="7">
        <v>182.38000000000002</v>
      </c>
    </row>
    <row r="177" spans="2:7" x14ac:dyDescent="0.35">
      <c r="B177" s="4" t="s">
        <v>381</v>
      </c>
      <c r="C177" s="4" t="s">
        <v>43</v>
      </c>
      <c r="D177" s="4" t="s">
        <v>700</v>
      </c>
      <c r="E177" s="7">
        <v>193.17</v>
      </c>
      <c r="F177" s="7">
        <v>33.380000000000003</v>
      </c>
      <c r="G177" s="7">
        <v>226.54999999999998</v>
      </c>
    </row>
    <row r="178" spans="2:7" x14ac:dyDescent="0.35">
      <c r="B178" s="4" t="s">
        <v>381</v>
      </c>
      <c r="C178" s="4" t="s">
        <v>44</v>
      </c>
      <c r="D178" s="4" t="s">
        <v>704</v>
      </c>
      <c r="E178" s="7">
        <v>205.35</v>
      </c>
      <c r="F178" s="7">
        <v>42.08</v>
      </c>
      <c r="G178" s="7">
        <v>247.43</v>
      </c>
    </row>
    <row r="179" spans="2:7" x14ac:dyDescent="0.35">
      <c r="B179" s="4" t="s">
        <v>381</v>
      </c>
      <c r="C179" s="4" t="s">
        <v>45</v>
      </c>
      <c r="D179" s="4" t="s">
        <v>685</v>
      </c>
      <c r="E179" s="7">
        <v>152.16999999999999</v>
      </c>
      <c r="F179" s="7">
        <v>39</v>
      </c>
      <c r="G179" s="7">
        <v>191.17</v>
      </c>
    </row>
    <row r="180" spans="2:7" x14ac:dyDescent="0.35">
      <c r="B180" s="4" t="s">
        <v>381</v>
      </c>
      <c r="C180" s="4" t="s">
        <v>46</v>
      </c>
      <c r="D180" s="4" t="s">
        <v>689</v>
      </c>
      <c r="E180" s="7">
        <v>182.89</v>
      </c>
      <c r="F180" s="7">
        <v>39</v>
      </c>
      <c r="G180" s="7">
        <v>221.89</v>
      </c>
    </row>
    <row r="181" spans="2:7" x14ac:dyDescent="0.35">
      <c r="B181" s="4" t="s">
        <v>381</v>
      </c>
      <c r="C181" s="4" t="s">
        <v>47</v>
      </c>
      <c r="D181" s="4" t="s">
        <v>693</v>
      </c>
      <c r="E181" s="7">
        <v>229.07</v>
      </c>
      <c r="F181" s="7">
        <v>44.17</v>
      </c>
      <c r="G181" s="7">
        <v>273.24</v>
      </c>
    </row>
    <row r="182" spans="2:7" x14ac:dyDescent="0.35">
      <c r="B182" s="4" t="s">
        <v>381</v>
      </c>
      <c r="C182" s="4" t="s">
        <v>48</v>
      </c>
      <c r="D182" s="4" t="s">
        <v>697</v>
      </c>
      <c r="E182" s="7">
        <v>204.38</v>
      </c>
      <c r="F182" s="7">
        <v>41.39</v>
      </c>
      <c r="G182" s="7">
        <v>245.76999999999998</v>
      </c>
    </row>
    <row r="183" spans="2:7" x14ac:dyDescent="0.35">
      <c r="B183" s="4" t="s">
        <v>381</v>
      </c>
      <c r="C183" s="4" t="s">
        <v>49</v>
      </c>
      <c r="D183" s="4" t="s">
        <v>701</v>
      </c>
      <c r="E183" s="7">
        <v>254.56</v>
      </c>
      <c r="F183" s="7">
        <v>44.16</v>
      </c>
      <c r="G183" s="7">
        <v>298.72000000000003</v>
      </c>
    </row>
    <row r="184" spans="2:7" x14ac:dyDescent="0.35">
      <c r="B184" s="4" t="s">
        <v>381</v>
      </c>
      <c r="C184" s="4" t="s">
        <v>50</v>
      </c>
      <c r="D184" s="4" t="s">
        <v>705</v>
      </c>
      <c r="E184" s="7">
        <v>280.92</v>
      </c>
      <c r="F184" s="7">
        <v>54.97</v>
      </c>
      <c r="G184" s="7">
        <v>335.89</v>
      </c>
    </row>
    <row r="185" spans="2:7" x14ac:dyDescent="0.35">
      <c r="B185" s="4" t="s">
        <v>381</v>
      </c>
      <c r="C185" s="4" t="s">
        <v>51</v>
      </c>
      <c r="D185" s="4" t="s">
        <v>686</v>
      </c>
      <c r="E185" s="7">
        <v>130.5</v>
      </c>
      <c r="F185" s="7">
        <v>30.07</v>
      </c>
      <c r="G185" s="7">
        <v>160.57</v>
      </c>
    </row>
    <row r="186" spans="2:7" x14ac:dyDescent="0.35">
      <c r="B186" s="4" t="s">
        <v>381</v>
      </c>
      <c r="C186" s="4" t="s">
        <v>52</v>
      </c>
      <c r="D186" s="4" t="s">
        <v>690</v>
      </c>
      <c r="E186" s="7">
        <v>170.34</v>
      </c>
      <c r="F186" s="7">
        <v>30.07</v>
      </c>
      <c r="G186" s="7">
        <v>200.41</v>
      </c>
    </row>
    <row r="187" spans="2:7" x14ac:dyDescent="0.35">
      <c r="B187" s="4" t="s">
        <v>381</v>
      </c>
      <c r="C187" s="4" t="s">
        <v>53</v>
      </c>
      <c r="D187" s="4" t="s">
        <v>694</v>
      </c>
      <c r="E187" s="7">
        <v>215.78</v>
      </c>
      <c r="F187" s="7">
        <v>39.03</v>
      </c>
      <c r="G187" s="7">
        <v>254.81</v>
      </c>
    </row>
    <row r="188" spans="2:7" x14ac:dyDescent="0.35">
      <c r="B188" s="4" t="s">
        <v>381</v>
      </c>
      <c r="C188" s="4" t="s">
        <v>54</v>
      </c>
      <c r="D188" s="4" t="s">
        <v>698</v>
      </c>
      <c r="E188" s="7">
        <v>184.33</v>
      </c>
      <c r="F188" s="7">
        <v>36.270000000000003</v>
      </c>
      <c r="G188" s="7">
        <v>220.60000000000002</v>
      </c>
    </row>
    <row r="189" spans="2:7" x14ac:dyDescent="0.35">
      <c r="B189" s="4" t="s">
        <v>381</v>
      </c>
      <c r="C189" s="4" t="s">
        <v>55</v>
      </c>
      <c r="D189" s="4" t="s">
        <v>702</v>
      </c>
      <c r="E189" s="7">
        <v>273.3</v>
      </c>
      <c r="F189" s="7">
        <v>39.03</v>
      </c>
      <c r="G189" s="7">
        <v>312.33000000000004</v>
      </c>
    </row>
    <row r="190" spans="2:7" x14ac:dyDescent="0.35">
      <c r="B190" s="4" t="s">
        <v>381</v>
      </c>
      <c r="C190" s="4" t="s">
        <v>56</v>
      </c>
      <c r="D190" s="4" t="s">
        <v>706</v>
      </c>
      <c r="E190" s="7">
        <v>252.59</v>
      </c>
      <c r="F190" s="7">
        <v>47.67</v>
      </c>
      <c r="G190" s="7">
        <v>300.26</v>
      </c>
    </row>
    <row r="191" spans="2:7" x14ac:dyDescent="0.35">
      <c r="B191" s="4" t="s">
        <v>381</v>
      </c>
      <c r="C191" s="4" t="s">
        <v>57</v>
      </c>
      <c r="D191" s="4" t="s">
        <v>687</v>
      </c>
      <c r="E191" s="7">
        <v>168.36</v>
      </c>
      <c r="F191" s="7">
        <v>39.619999999999997</v>
      </c>
      <c r="G191" s="7">
        <v>207.98000000000002</v>
      </c>
    </row>
    <row r="192" spans="2:7" x14ac:dyDescent="0.35">
      <c r="B192" s="4" t="s">
        <v>381</v>
      </c>
      <c r="C192" s="4" t="s">
        <v>58</v>
      </c>
      <c r="D192" s="4" t="s">
        <v>691</v>
      </c>
      <c r="E192" s="7">
        <v>205.3</v>
      </c>
      <c r="F192" s="7">
        <v>39.619999999999997</v>
      </c>
      <c r="G192" s="7">
        <v>244.92000000000002</v>
      </c>
    </row>
    <row r="193" spans="2:7" x14ac:dyDescent="0.35">
      <c r="B193" s="4" t="s">
        <v>381</v>
      </c>
      <c r="C193" s="4" t="s">
        <v>59</v>
      </c>
      <c r="D193" s="4" t="s">
        <v>695</v>
      </c>
      <c r="E193" s="7">
        <v>266.69</v>
      </c>
      <c r="F193" s="7">
        <v>49.82</v>
      </c>
      <c r="G193" s="7">
        <v>316.51</v>
      </c>
    </row>
    <row r="194" spans="2:7" x14ac:dyDescent="0.35">
      <c r="B194" s="4" t="s">
        <v>381</v>
      </c>
      <c r="C194" s="4" t="s">
        <v>60</v>
      </c>
      <c r="D194" s="4" t="s">
        <v>699</v>
      </c>
      <c r="E194" s="7">
        <v>236.43</v>
      </c>
      <c r="F194" s="7">
        <v>47.12</v>
      </c>
      <c r="G194" s="7">
        <v>283.55</v>
      </c>
    </row>
    <row r="195" spans="2:7" x14ac:dyDescent="0.35">
      <c r="B195" s="4" t="s">
        <v>381</v>
      </c>
      <c r="C195" s="4" t="s">
        <v>61</v>
      </c>
      <c r="D195" s="4" t="s">
        <v>703</v>
      </c>
      <c r="E195" s="7">
        <v>347.87</v>
      </c>
      <c r="F195" s="7">
        <v>49.82</v>
      </c>
      <c r="G195" s="7">
        <v>397.69</v>
      </c>
    </row>
    <row r="196" spans="2:7" x14ac:dyDescent="0.35">
      <c r="B196" s="4" t="s">
        <v>381</v>
      </c>
      <c r="C196" s="4" t="s">
        <v>62</v>
      </c>
      <c r="D196" s="4" t="s">
        <v>707</v>
      </c>
      <c r="E196" s="7">
        <v>326.61</v>
      </c>
      <c r="F196" s="7">
        <v>60.56</v>
      </c>
      <c r="G196" s="7">
        <v>387.17</v>
      </c>
    </row>
    <row r="197" spans="2:7" x14ac:dyDescent="0.35">
      <c r="B197" s="4" t="s">
        <v>381</v>
      </c>
      <c r="C197" s="4" t="s">
        <v>63</v>
      </c>
      <c r="D197" s="4" t="s">
        <v>714</v>
      </c>
      <c r="E197" s="7">
        <v>203.16</v>
      </c>
      <c r="F197" s="7">
        <v>39.619999999999997</v>
      </c>
      <c r="G197" s="7">
        <v>242.78</v>
      </c>
    </row>
    <row r="198" spans="2:7" x14ac:dyDescent="0.35">
      <c r="B198" s="4" t="s">
        <v>381</v>
      </c>
      <c r="C198" s="4" t="s">
        <v>64</v>
      </c>
      <c r="D198" s="4" t="s">
        <v>715</v>
      </c>
      <c r="E198" s="7">
        <v>251.19</v>
      </c>
      <c r="F198" s="7">
        <v>39.619999999999997</v>
      </c>
      <c r="G198" s="7">
        <v>290.81</v>
      </c>
    </row>
    <row r="199" spans="2:7" x14ac:dyDescent="0.35">
      <c r="B199" s="4" t="s">
        <v>381</v>
      </c>
      <c r="C199" s="4" t="s">
        <v>65</v>
      </c>
      <c r="D199" s="4" t="s">
        <v>716</v>
      </c>
      <c r="E199" s="7">
        <v>325.67</v>
      </c>
      <c r="F199" s="7">
        <v>54.03</v>
      </c>
      <c r="G199" s="7">
        <v>379.70000000000005</v>
      </c>
    </row>
    <row r="200" spans="2:7" x14ac:dyDescent="0.35">
      <c r="B200" s="4" t="s">
        <v>381</v>
      </c>
      <c r="C200" s="4" t="s">
        <v>66</v>
      </c>
      <c r="D200" s="4" t="s">
        <v>717</v>
      </c>
      <c r="E200" s="7">
        <v>382</v>
      </c>
      <c r="F200" s="7">
        <v>54.03</v>
      </c>
      <c r="G200" s="7">
        <v>436.03</v>
      </c>
    </row>
    <row r="201" spans="2:7" x14ac:dyDescent="0.35">
      <c r="B201" s="4" t="s">
        <v>381</v>
      </c>
      <c r="C201" s="4" t="s">
        <v>67</v>
      </c>
      <c r="D201" s="4" t="s">
        <v>718</v>
      </c>
      <c r="E201" s="7">
        <v>362.48</v>
      </c>
      <c r="F201" s="7">
        <v>54.03</v>
      </c>
      <c r="G201" s="7">
        <v>416.51</v>
      </c>
    </row>
    <row r="202" spans="2:7" x14ac:dyDescent="0.35">
      <c r="B202" s="4" t="s">
        <v>381</v>
      </c>
      <c r="C202" s="4" t="s">
        <v>68</v>
      </c>
      <c r="D202" s="4" t="s">
        <v>720</v>
      </c>
      <c r="E202" s="7">
        <v>433.74</v>
      </c>
      <c r="F202" s="7">
        <v>56.74</v>
      </c>
      <c r="G202" s="7">
        <v>490.48</v>
      </c>
    </row>
    <row r="203" spans="2:7" x14ac:dyDescent="0.35">
      <c r="B203" s="4" t="s">
        <v>381</v>
      </c>
      <c r="C203" s="4" t="s">
        <v>69</v>
      </c>
      <c r="D203" s="4" t="s">
        <v>721</v>
      </c>
      <c r="E203" s="7">
        <v>101.44</v>
      </c>
      <c r="F203" s="7">
        <v>30.42</v>
      </c>
      <c r="G203" s="7">
        <v>131.86000000000001</v>
      </c>
    </row>
    <row r="204" spans="2:7" x14ac:dyDescent="0.35">
      <c r="B204" s="4" t="s">
        <v>381</v>
      </c>
      <c r="C204" s="4" t="s">
        <v>70</v>
      </c>
      <c r="D204" s="4" t="s">
        <v>723</v>
      </c>
      <c r="E204" s="7">
        <v>136.84</v>
      </c>
      <c r="F204" s="7">
        <v>30.42</v>
      </c>
      <c r="G204" s="7">
        <v>167.26</v>
      </c>
    </row>
    <row r="205" spans="2:7" x14ac:dyDescent="0.35">
      <c r="B205" s="4" t="s">
        <v>381</v>
      </c>
      <c r="C205" s="4" t="s">
        <v>71</v>
      </c>
      <c r="D205" s="4" t="s">
        <v>722</v>
      </c>
      <c r="E205" s="7">
        <v>152.33000000000001</v>
      </c>
      <c r="F205" s="7">
        <v>40.450000000000003</v>
      </c>
      <c r="G205" s="7">
        <v>192.78000000000003</v>
      </c>
    </row>
    <row r="206" spans="2:7" x14ac:dyDescent="0.35">
      <c r="B206" s="4" t="s">
        <v>381</v>
      </c>
      <c r="C206" s="4" t="s">
        <v>72</v>
      </c>
      <c r="D206" s="4" t="s">
        <v>724</v>
      </c>
      <c r="E206" s="7">
        <v>182.4</v>
      </c>
      <c r="F206" s="7">
        <v>40.450000000000003</v>
      </c>
      <c r="G206" s="7">
        <v>222.85000000000002</v>
      </c>
    </row>
    <row r="207" spans="2:7" x14ac:dyDescent="0.35">
      <c r="B207" s="4" t="s">
        <v>381</v>
      </c>
      <c r="C207" s="4" t="s">
        <v>73</v>
      </c>
      <c r="D207" s="4" t="s">
        <v>725</v>
      </c>
      <c r="E207" s="7">
        <v>108.47</v>
      </c>
      <c r="F207" s="7">
        <v>30.42</v>
      </c>
      <c r="G207" s="7">
        <v>138.88999999999999</v>
      </c>
    </row>
    <row r="208" spans="2:7" x14ac:dyDescent="0.35">
      <c r="B208" s="4" t="s">
        <v>381</v>
      </c>
      <c r="C208" s="4" t="s">
        <v>74</v>
      </c>
      <c r="D208" s="4" t="s">
        <v>729</v>
      </c>
      <c r="E208" s="7">
        <v>168.49</v>
      </c>
      <c r="F208" s="7">
        <v>30.42</v>
      </c>
      <c r="G208" s="7">
        <v>198.91000000000003</v>
      </c>
    </row>
    <row r="209" spans="2:7" x14ac:dyDescent="0.35">
      <c r="B209" s="4" t="s">
        <v>381</v>
      </c>
      <c r="C209" s="4" t="s">
        <v>75</v>
      </c>
      <c r="D209" s="4" t="s">
        <v>733</v>
      </c>
      <c r="E209" s="7">
        <v>163.12</v>
      </c>
      <c r="F209" s="7">
        <v>35.56</v>
      </c>
      <c r="G209" s="7">
        <v>198.68</v>
      </c>
    </row>
    <row r="210" spans="2:7" x14ac:dyDescent="0.35">
      <c r="B210" s="4" t="s">
        <v>381</v>
      </c>
      <c r="C210" s="4" t="s">
        <v>76</v>
      </c>
      <c r="D210" s="4" t="s">
        <v>737</v>
      </c>
      <c r="E210" s="7">
        <v>239</v>
      </c>
      <c r="F210" s="7">
        <v>41.24</v>
      </c>
      <c r="G210" s="7">
        <v>280.24</v>
      </c>
    </row>
    <row r="211" spans="2:7" x14ac:dyDescent="0.35">
      <c r="B211" s="4" t="s">
        <v>381</v>
      </c>
      <c r="C211" s="4" t="s">
        <v>77</v>
      </c>
      <c r="D211" s="4" t="s">
        <v>741</v>
      </c>
      <c r="E211" s="7">
        <v>260.72000000000003</v>
      </c>
      <c r="F211" s="7">
        <v>41.22</v>
      </c>
      <c r="G211" s="7">
        <v>301.94000000000005</v>
      </c>
    </row>
    <row r="212" spans="2:7" x14ac:dyDescent="0.35">
      <c r="B212" s="4" t="s">
        <v>381</v>
      </c>
      <c r="C212" s="4" t="s">
        <v>78</v>
      </c>
      <c r="D212" s="4" t="s">
        <v>726</v>
      </c>
      <c r="E212" s="7">
        <v>160.43</v>
      </c>
      <c r="F212" s="7">
        <v>40.450000000000003</v>
      </c>
      <c r="G212" s="7">
        <v>200.88</v>
      </c>
    </row>
    <row r="213" spans="2:7" x14ac:dyDescent="0.35">
      <c r="B213" s="4" t="s">
        <v>381</v>
      </c>
      <c r="C213" s="4" t="s">
        <v>79</v>
      </c>
      <c r="D213" s="4" t="s">
        <v>730</v>
      </c>
      <c r="E213" s="7">
        <v>212.21</v>
      </c>
      <c r="F213" s="7">
        <v>40.450000000000003</v>
      </c>
      <c r="G213" s="7">
        <v>252.66000000000003</v>
      </c>
    </row>
    <row r="214" spans="2:7" x14ac:dyDescent="0.35">
      <c r="B214" s="4" t="s">
        <v>381</v>
      </c>
      <c r="C214" s="4" t="s">
        <v>80</v>
      </c>
      <c r="D214" s="4" t="s">
        <v>734</v>
      </c>
      <c r="E214" s="7">
        <v>215.44</v>
      </c>
      <c r="F214" s="7">
        <v>46.36</v>
      </c>
      <c r="G214" s="7">
        <v>261.8</v>
      </c>
    </row>
    <row r="215" spans="2:7" x14ac:dyDescent="0.35">
      <c r="B215" s="4" t="s">
        <v>381</v>
      </c>
      <c r="C215" s="4" t="s">
        <v>81</v>
      </c>
      <c r="D215" s="4" t="s">
        <v>738</v>
      </c>
      <c r="E215" s="7">
        <v>278.06</v>
      </c>
      <c r="F215" s="7">
        <v>54.13</v>
      </c>
      <c r="G215" s="7">
        <v>332.19</v>
      </c>
    </row>
    <row r="216" spans="2:7" x14ac:dyDescent="0.35">
      <c r="B216" s="4" t="s">
        <v>381</v>
      </c>
      <c r="C216" s="4" t="s">
        <v>82</v>
      </c>
      <c r="D216" s="4" t="s">
        <v>742</v>
      </c>
      <c r="E216" s="7">
        <v>298.88</v>
      </c>
      <c r="F216" s="7">
        <v>54.11</v>
      </c>
      <c r="G216" s="7">
        <v>352.99</v>
      </c>
    </row>
    <row r="217" spans="2:7" x14ac:dyDescent="0.35">
      <c r="B217" s="4" t="s">
        <v>381</v>
      </c>
      <c r="C217" s="4" t="s">
        <v>83</v>
      </c>
      <c r="D217" s="4" t="s">
        <v>727</v>
      </c>
      <c r="E217" s="7">
        <v>128.62</v>
      </c>
      <c r="F217" s="7">
        <v>31.04</v>
      </c>
      <c r="G217" s="7">
        <v>159.66</v>
      </c>
    </row>
    <row r="218" spans="2:7" x14ac:dyDescent="0.35">
      <c r="B218" s="4" t="s">
        <v>381</v>
      </c>
      <c r="C218" s="4" t="s">
        <v>84</v>
      </c>
      <c r="D218" s="4" t="s">
        <v>731</v>
      </c>
      <c r="E218" s="7">
        <v>199.91</v>
      </c>
      <c r="F218" s="7">
        <v>31.04</v>
      </c>
      <c r="G218" s="7">
        <v>230.95</v>
      </c>
    </row>
    <row r="219" spans="2:7" x14ac:dyDescent="0.35">
      <c r="B219" s="4" t="s">
        <v>381</v>
      </c>
      <c r="C219" s="4" t="s">
        <v>85</v>
      </c>
      <c r="D219" s="4" t="s">
        <v>735</v>
      </c>
      <c r="E219" s="7">
        <v>202.89</v>
      </c>
      <c r="F219" s="7">
        <v>41.13</v>
      </c>
      <c r="G219" s="7">
        <v>244.01999999999998</v>
      </c>
    </row>
    <row r="220" spans="2:7" x14ac:dyDescent="0.35">
      <c r="B220" s="4" t="s">
        <v>381</v>
      </c>
      <c r="C220" s="4" t="s">
        <v>86</v>
      </c>
      <c r="D220" s="4" t="s">
        <v>739</v>
      </c>
      <c r="E220" s="7">
        <v>280.02</v>
      </c>
      <c r="F220" s="7">
        <v>46.82</v>
      </c>
      <c r="G220" s="7">
        <v>326.83999999999997</v>
      </c>
    </row>
    <row r="221" spans="2:7" x14ac:dyDescent="0.35">
      <c r="B221" s="4" t="s">
        <v>381</v>
      </c>
      <c r="C221" s="4" t="s">
        <v>87</v>
      </c>
      <c r="D221" s="4" t="s">
        <v>743</v>
      </c>
      <c r="E221" s="7">
        <v>313.02999999999997</v>
      </c>
      <c r="F221" s="7">
        <v>46.82</v>
      </c>
      <c r="G221" s="7">
        <v>359.84999999999997</v>
      </c>
    </row>
    <row r="222" spans="2:7" x14ac:dyDescent="0.35">
      <c r="B222" s="4" t="s">
        <v>381</v>
      </c>
      <c r="C222" s="4" t="s">
        <v>88</v>
      </c>
      <c r="D222" s="4" t="s">
        <v>728</v>
      </c>
      <c r="E222" s="7">
        <v>180.98</v>
      </c>
      <c r="F222" s="7">
        <v>41.09</v>
      </c>
      <c r="G222" s="7">
        <v>222.07</v>
      </c>
    </row>
    <row r="223" spans="2:7" x14ac:dyDescent="0.35">
      <c r="B223" s="4" t="s">
        <v>381</v>
      </c>
      <c r="C223" s="4" t="s">
        <v>89</v>
      </c>
      <c r="D223" s="4" t="s">
        <v>732</v>
      </c>
      <c r="E223" s="7">
        <v>242.76</v>
      </c>
      <c r="F223" s="7">
        <v>41.09</v>
      </c>
      <c r="G223" s="7">
        <v>283.85000000000002</v>
      </c>
    </row>
    <row r="224" spans="2:7" x14ac:dyDescent="0.35">
      <c r="B224" s="4" t="s">
        <v>381</v>
      </c>
      <c r="C224" s="4" t="s">
        <v>90</v>
      </c>
      <c r="D224" s="4" t="s">
        <v>736</v>
      </c>
      <c r="E224" s="7">
        <v>254.38</v>
      </c>
      <c r="F224" s="7">
        <v>51.92</v>
      </c>
      <c r="G224" s="7">
        <v>306.3</v>
      </c>
    </row>
    <row r="225" spans="2:7" x14ac:dyDescent="0.35">
      <c r="B225" s="4" t="s">
        <v>381</v>
      </c>
      <c r="C225" s="4" t="s">
        <v>91</v>
      </c>
      <c r="D225" s="4" t="s">
        <v>740</v>
      </c>
      <c r="E225" s="7">
        <v>319.54000000000002</v>
      </c>
      <c r="F225" s="7">
        <v>59.71</v>
      </c>
      <c r="G225" s="7">
        <v>379.25</v>
      </c>
    </row>
    <row r="226" spans="2:7" x14ac:dyDescent="0.35">
      <c r="B226" s="4" t="s">
        <v>381</v>
      </c>
      <c r="C226" s="4" t="s">
        <v>92</v>
      </c>
      <c r="D226" s="4" t="s">
        <v>744</v>
      </c>
      <c r="E226" s="7">
        <v>331.72</v>
      </c>
      <c r="F226" s="7">
        <v>59.71</v>
      </c>
      <c r="G226" s="7">
        <v>391.43</v>
      </c>
    </row>
    <row r="227" spans="2:7" x14ac:dyDescent="0.35">
      <c r="B227" s="4" t="s">
        <v>381</v>
      </c>
      <c r="C227" s="4" t="s">
        <v>93</v>
      </c>
      <c r="D227" s="4" t="s">
        <v>745</v>
      </c>
      <c r="E227" s="7">
        <v>153.05000000000001</v>
      </c>
      <c r="F227" s="7">
        <v>35.21</v>
      </c>
      <c r="G227" s="7">
        <v>188.26000000000002</v>
      </c>
    </row>
    <row r="228" spans="2:7" x14ac:dyDescent="0.35">
      <c r="B228" s="4" t="s">
        <v>381</v>
      </c>
      <c r="C228" s="4" t="s">
        <v>94</v>
      </c>
      <c r="D228" s="4" t="s">
        <v>749</v>
      </c>
      <c r="E228" s="7">
        <v>310.89999999999998</v>
      </c>
      <c r="F228" s="7">
        <v>35.21</v>
      </c>
      <c r="G228" s="7">
        <v>346.10999999999996</v>
      </c>
    </row>
    <row r="229" spans="2:7" x14ac:dyDescent="0.35">
      <c r="B229" s="4" t="s">
        <v>381</v>
      </c>
      <c r="C229" s="4" t="s">
        <v>95</v>
      </c>
      <c r="D229" s="4" t="s">
        <v>753</v>
      </c>
      <c r="E229" s="7">
        <v>356.25</v>
      </c>
      <c r="F229" s="7">
        <v>33.56</v>
      </c>
      <c r="G229" s="7">
        <v>389.81</v>
      </c>
    </row>
    <row r="230" spans="2:7" x14ac:dyDescent="0.35">
      <c r="B230" s="4" t="s">
        <v>381</v>
      </c>
      <c r="C230" s="4" t="s">
        <v>96</v>
      </c>
      <c r="D230" s="4" t="s">
        <v>757</v>
      </c>
      <c r="E230" s="7">
        <v>190.97</v>
      </c>
      <c r="F230" s="7">
        <v>35.21</v>
      </c>
      <c r="G230" s="7">
        <v>226.18</v>
      </c>
    </row>
    <row r="231" spans="2:7" x14ac:dyDescent="0.35">
      <c r="B231" s="4" t="s">
        <v>381</v>
      </c>
      <c r="C231" s="4" t="s">
        <v>97</v>
      </c>
      <c r="D231" s="4" t="s">
        <v>746</v>
      </c>
      <c r="E231" s="7">
        <v>186.83</v>
      </c>
      <c r="F231" s="7">
        <v>44.87</v>
      </c>
      <c r="G231" s="7">
        <v>231.70000000000002</v>
      </c>
    </row>
    <row r="232" spans="2:7" x14ac:dyDescent="0.35">
      <c r="B232" s="4" t="s">
        <v>381</v>
      </c>
      <c r="C232" s="4" t="s">
        <v>98</v>
      </c>
      <c r="D232" s="4" t="s">
        <v>750</v>
      </c>
      <c r="E232" s="7">
        <v>356.72</v>
      </c>
      <c r="F232" s="7">
        <v>44.87</v>
      </c>
      <c r="G232" s="7">
        <v>401.59000000000003</v>
      </c>
    </row>
    <row r="233" spans="2:7" x14ac:dyDescent="0.35">
      <c r="B233" s="4" t="s">
        <v>381</v>
      </c>
      <c r="C233" s="4" t="s">
        <v>99</v>
      </c>
      <c r="D233" s="4" t="s">
        <v>754</v>
      </c>
      <c r="E233" s="7">
        <v>393.25</v>
      </c>
      <c r="F233" s="7">
        <v>44.81</v>
      </c>
      <c r="G233" s="7">
        <v>438.06</v>
      </c>
    </row>
    <row r="234" spans="2:7" x14ac:dyDescent="0.35">
      <c r="B234" s="4" t="s">
        <v>381</v>
      </c>
      <c r="C234" s="4" t="s">
        <v>100</v>
      </c>
      <c r="D234" s="4" t="s">
        <v>758</v>
      </c>
      <c r="E234" s="7">
        <v>250.68</v>
      </c>
      <c r="F234" s="7">
        <v>44.87</v>
      </c>
      <c r="G234" s="7">
        <v>295.55</v>
      </c>
    </row>
    <row r="235" spans="2:7" x14ac:dyDescent="0.35">
      <c r="B235" s="4" t="s">
        <v>381</v>
      </c>
      <c r="C235" s="4" t="s">
        <v>101</v>
      </c>
      <c r="D235" s="4" t="s">
        <v>747</v>
      </c>
      <c r="E235" s="7">
        <v>144.06</v>
      </c>
      <c r="F235" s="7">
        <v>36.31</v>
      </c>
      <c r="G235" s="7">
        <v>180.37</v>
      </c>
    </row>
    <row r="236" spans="2:7" x14ac:dyDescent="0.35">
      <c r="B236" s="4" t="s">
        <v>381</v>
      </c>
      <c r="C236" s="4" t="s">
        <v>102</v>
      </c>
      <c r="D236" s="4" t="s">
        <v>751</v>
      </c>
      <c r="E236" s="7">
        <v>314.35000000000002</v>
      </c>
      <c r="F236" s="7">
        <v>36.31</v>
      </c>
      <c r="G236" s="7">
        <v>350.66</v>
      </c>
    </row>
    <row r="237" spans="2:7" x14ac:dyDescent="0.35">
      <c r="B237" s="4" t="s">
        <v>381</v>
      </c>
      <c r="C237" s="4" t="s">
        <v>103</v>
      </c>
      <c r="D237" s="4" t="s">
        <v>755</v>
      </c>
      <c r="E237" s="7">
        <v>361.54</v>
      </c>
      <c r="F237" s="7">
        <v>39.21</v>
      </c>
      <c r="G237" s="7">
        <v>400.75</v>
      </c>
    </row>
    <row r="238" spans="2:7" x14ac:dyDescent="0.35">
      <c r="B238" s="4" t="s">
        <v>381</v>
      </c>
      <c r="C238" s="4" t="s">
        <v>104</v>
      </c>
      <c r="D238" s="4" t="s">
        <v>759</v>
      </c>
      <c r="E238" s="7">
        <v>226.32</v>
      </c>
      <c r="F238" s="7">
        <v>36.31</v>
      </c>
      <c r="G238" s="7">
        <v>262.63</v>
      </c>
    </row>
    <row r="239" spans="2:7" x14ac:dyDescent="0.35">
      <c r="B239" s="4" t="s">
        <v>381</v>
      </c>
      <c r="C239" s="4" t="s">
        <v>105</v>
      </c>
      <c r="D239" s="4" t="s">
        <v>748</v>
      </c>
      <c r="E239" s="7">
        <v>193.87</v>
      </c>
      <c r="F239" s="7">
        <v>45.98</v>
      </c>
      <c r="G239" s="7">
        <v>239.85</v>
      </c>
    </row>
    <row r="240" spans="2:7" x14ac:dyDescent="0.35">
      <c r="B240" s="4" t="s">
        <v>381</v>
      </c>
      <c r="C240" s="4" t="s">
        <v>106</v>
      </c>
      <c r="D240" s="4" t="s">
        <v>752</v>
      </c>
      <c r="E240" s="7">
        <v>391.03</v>
      </c>
      <c r="F240" s="7">
        <v>45.98</v>
      </c>
      <c r="G240" s="7">
        <v>437.01</v>
      </c>
    </row>
    <row r="241" spans="2:7" x14ac:dyDescent="0.35">
      <c r="B241" s="4" t="s">
        <v>381</v>
      </c>
      <c r="C241" s="4" t="s">
        <v>107</v>
      </c>
      <c r="D241" s="4" t="s">
        <v>756</v>
      </c>
      <c r="E241" s="7">
        <v>461.51</v>
      </c>
      <c r="F241" s="7">
        <v>50.46</v>
      </c>
      <c r="G241" s="7">
        <v>511.96999999999997</v>
      </c>
    </row>
    <row r="242" spans="2:7" x14ac:dyDescent="0.35">
      <c r="B242" s="4" t="s">
        <v>381</v>
      </c>
      <c r="C242" s="4" t="s">
        <v>108</v>
      </c>
      <c r="D242" s="4" t="s">
        <v>760</v>
      </c>
      <c r="E242" s="7">
        <v>286.02999999999997</v>
      </c>
      <c r="F242" s="7">
        <v>45.98</v>
      </c>
      <c r="G242" s="7">
        <v>332.01</v>
      </c>
    </row>
    <row r="243" spans="2:7" x14ac:dyDescent="0.35">
      <c r="B243" s="4" t="s">
        <v>381</v>
      </c>
      <c r="C243" s="4" t="s">
        <v>109</v>
      </c>
      <c r="D243" s="4" t="s">
        <v>761</v>
      </c>
      <c r="E243" s="7">
        <v>82.48</v>
      </c>
      <c r="F243" s="7">
        <v>35.21</v>
      </c>
      <c r="G243" s="7">
        <v>117.69</v>
      </c>
    </row>
    <row r="244" spans="2:7" x14ac:dyDescent="0.35">
      <c r="B244" s="4" t="s">
        <v>381</v>
      </c>
      <c r="C244" s="4" t="s">
        <v>110</v>
      </c>
      <c r="D244" s="4" t="s">
        <v>763</v>
      </c>
      <c r="E244" s="7">
        <v>131.79</v>
      </c>
      <c r="F244" s="7">
        <v>35.21</v>
      </c>
      <c r="G244" s="7">
        <v>167</v>
      </c>
    </row>
    <row r="245" spans="2:7" x14ac:dyDescent="0.35">
      <c r="B245" s="4" t="s">
        <v>381</v>
      </c>
      <c r="C245" s="4" t="s">
        <v>111</v>
      </c>
      <c r="D245" s="4" t="s">
        <v>762</v>
      </c>
      <c r="E245" s="7">
        <v>133.57</v>
      </c>
      <c r="F245" s="7">
        <v>44.87</v>
      </c>
      <c r="G245" s="7">
        <v>178.44</v>
      </c>
    </row>
    <row r="246" spans="2:7" x14ac:dyDescent="0.35">
      <c r="B246" s="4" t="s">
        <v>381</v>
      </c>
      <c r="C246" s="4" t="s">
        <v>112</v>
      </c>
      <c r="D246" s="4" t="s">
        <v>764</v>
      </c>
      <c r="E246" s="7">
        <v>174.82</v>
      </c>
      <c r="F246" s="7">
        <v>44.87</v>
      </c>
      <c r="G246" s="7">
        <v>219.69</v>
      </c>
    </row>
    <row r="247" spans="2:7" x14ac:dyDescent="0.35">
      <c r="B247" s="4" t="s">
        <v>381</v>
      </c>
      <c r="C247" s="4" t="s">
        <v>113</v>
      </c>
      <c r="D247" s="4" t="s">
        <v>765</v>
      </c>
      <c r="E247" s="7">
        <v>168.32</v>
      </c>
      <c r="F247" s="7">
        <v>35.21</v>
      </c>
      <c r="G247" s="7">
        <v>203.53</v>
      </c>
    </row>
    <row r="248" spans="2:7" x14ac:dyDescent="0.35">
      <c r="B248" s="4" t="s">
        <v>381</v>
      </c>
      <c r="C248" s="4" t="s">
        <v>114</v>
      </c>
      <c r="D248" s="4" t="s">
        <v>769</v>
      </c>
      <c r="E248" s="7">
        <v>219.44</v>
      </c>
      <c r="F248" s="7">
        <v>35.72</v>
      </c>
      <c r="G248" s="7">
        <v>255.16</v>
      </c>
    </row>
    <row r="249" spans="2:7" x14ac:dyDescent="0.35">
      <c r="B249" s="4" t="s">
        <v>381</v>
      </c>
      <c r="C249" s="4" t="s">
        <v>115</v>
      </c>
      <c r="D249" s="4" t="s">
        <v>773</v>
      </c>
      <c r="E249" s="7">
        <v>243.08</v>
      </c>
      <c r="F249" s="7">
        <v>41.49</v>
      </c>
      <c r="G249" s="7">
        <v>284.57</v>
      </c>
    </row>
    <row r="250" spans="2:7" x14ac:dyDescent="0.35">
      <c r="B250" s="4" t="s">
        <v>381</v>
      </c>
      <c r="C250" s="4" t="s">
        <v>116</v>
      </c>
      <c r="D250" s="4" t="s">
        <v>766</v>
      </c>
      <c r="E250" s="7">
        <v>209.93</v>
      </c>
      <c r="F250" s="7">
        <v>44.87</v>
      </c>
      <c r="G250" s="7">
        <v>254.8</v>
      </c>
    </row>
    <row r="251" spans="2:7" x14ac:dyDescent="0.35">
      <c r="B251" s="4" t="s">
        <v>381</v>
      </c>
      <c r="C251" s="4" t="s">
        <v>117</v>
      </c>
      <c r="D251" s="4" t="s">
        <v>770</v>
      </c>
      <c r="E251" s="7">
        <v>274.43</v>
      </c>
      <c r="F251" s="7">
        <v>46.96</v>
      </c>
      <c r="G251" s="7">
        <v>321.39</v>
      </c>
    </row>
    <row r="252" spans="2:7" x14ac:dyDescent="0.35">
      <c r="B252" s="4" t="s">
        <v>381</v>
      </c>
      <c r="C252" s="4" t="s">
        <v>118</v>
      </c>
      <c r="D252" s="4" t="s">
        <v>774</v>
      </c>
      <c r="E252" s="7">
        <v>295.88</v>
      </c>
      <c r="F252" s="7">
        <v>54.83</v>
      </c>
      <c r="G252" s="7">
        <v>350.71</v>
      </c>
    </row>
    <row r="253" spans="2:7" x14ac:dyDescent="0.35">
      <c r="B253" s="4" t="s">
        <v>381</v>
      </c>
      <c r="C253" s="4" t="s">
        <v>119</v>
      </c>
      <c r="D253" s="4" t="s">
        <v>767</v>
      </c>
      <c r="E253" s="7">
        <v>182.45</v>
      </c>
      <c r="F253" s="7">
        <v>36.31</v>
      </c>
      <c r="G253" s="7">
        <v>218.76</v>
      </c>
    </row>
    <row r="254" spans="2:7" x14ac:dyDescent="0.35">
      <c r="B254" s="4" t="s">
        <v>381</v>
      </c>
      <c r="C254" s="4" t="s">
        <v>120</v>
      </c>
      <c r="D254" s="4" t="s">
        <v>771</v>
      </c>
      <c r="E254" s="7">
        <v>240.06</v>
      </c>
      <c r="F254" s="7">
        <v>41.36</v>
      </c>
      <c r="G254" s="7">
        <v>281.42</v>
      </c>
    </row>
    <row r="255" spans="2:7" x14ac:dyDescent="0.35">
      <c r="B255" s="4" t="s">
        <v>381</v>
      </c>
      <c r="C255" s="4" t="s">
        <v>121</v>
      </c>
      <c r="D255" s="4" t="s">
        <v>775</v>
      </c>
      <c r="E255" s="7">
        <v>270.22000000000003</v>
      </c>
      <c r="F255" s="7">
        <v>47.15</v>
      </c>
      <c r="G255" s="7">
        <v>317.37</v>
      </c>
    </row>
    <row r="256" spans="2:7" x14ac:dyDescent="0.35">
      <c r="B256" s="4" t="s">
        <v>381</v>
      </c>
      <c r="C256" s="4" t="s">
        <v>122</v>
      </c>
      <c r="D256" s="4" t="s">
        <v>768</v>
      </c>
      <c r="E256" s="7">
        <v>224.53</v>
      </c>
      <c r="F256" s="7">
        <v>45.98</v>
      </c>
      <c r="G256" s="7">
        <v>270.51</v>
      </c>
    </row>
    <row r="257" spans="2:7" x14ac:dyDescent="0.35">
      <c r="B257" s="4" t="s">
        <v>381</v>
      </c>
      <c r="C257" s="4" t="s">
        <v>123</v>
      </c>
      <c r="D257" s="4" t="s">
        <v>772</v>
      </c>
      <c r="E257" s="7">
        <v>296.33</v>
      </c>
      <c r="F257" s="7">
        <v>52.61</v>
      </c>
      <c r="G257" s="7">
        <v>348.94</v>
      </c>
    </row>
    <row r="258" spans="2:7" x14ac:dyDescent="0.35">
      <c r="B258" s="4" t="s">
        <v>381</v>
      </c>
      <c r="C258" s="4" t="s">
        <v>124</v>
      </c>
      <c r="D258" s="4" t="s">
        <v>776</v>
      </c>
      <c r="E258" s="7">
        <v>324.97000000000003</v>
      </c>
      <c r="F258" s="7">
        <v>60.5</v>
      </c>
      <c r="G258" s="7">
        <v>385.47</v>
      </c>
    </row>
    <row r="259" spans="2:7" x14ac:dyDescent="0.35">
      <c r="B259" s="4" t="s">
        <v>381</v>
      </c>
      <c r="C259" s="4" t="s">
        <v>125</v>
      </c>
      <c r="D259" s="4" t="s">
        <v>810</v>
      </c>
      <c r="E259" s="7">
        <v>25.76</v>
      </c>
      <c r="F259" s="7">
        <v>32.06</v>
      </c>
      <c r="G259" s="7">
        <v>57.820000000000007</v>
      </c>
    </row>
    <row r="260" spans="2:7" x14ac:dyDescent="0.35">
      <c r="B260" s="4" t="s">
        <v>381</v>
      </c>
      <c r="C260" s="4" t="s">
        <v>126</v>
      </c>
      <c r="D260" s="4" t="s">
        <v>811</v>
      </c>
      <c r="E260" s="7">
        <v>18.760000000000002</v>
      </c>
      <c r="F260" s="7">
        <v>53.5</v>
      </c>
      <c r="G260" s="7">
        <v>72.260000000000005</v>
      </c>
    </row>
    <row r="261" spans="2:7" x14ac:dyDescent="0.35">
      <c r="B261" s="4" t="s">
        <v>381</v>
      </c>
      <c r="C261" s="4" t="s">
        <v>127</v>
      </c>
      <c r="D261" s="4" t="s">
        <v>812</v>
      </c>
      <c r="E261" s="7">
        <v>34.840000000000003</v>
      </c>
      <c r="F261" s="7">
        <v>58.03</v>
      </c>
      <c r="G261" s="7">
        <v>92.87</v>
      </c>
    </row>
    <row r="262" spans="2:7" x14ac:dyDescent="0.35">
      <c r="B262" s="4" t="s">
        <v>381</v>
      </c>
      <c r="C262" s="4" t="s">
        <v>128</v>
      </c>
      <c r="D262" s="4" t="s">
        <v>788</v>
      </c>
      <c r="E262" s="7">
        <v>76.59</v>
      </c>
      <c r="F262" s="7">
        <v>32.06</v>
      </c>
      <c r="G262" s="7">
        <v>108.65</v>
      </c>
    </row>
    <row r="263" spans="2:7" x14ac:dyDescent="0.35">
      <c r="B263" s="4" t="s">
        <v>381</v>
      </c>
      <c r="C263" s="4" t="s">
        <v>129</v>
      </c>
      <c r="D263" s="4" t="s">
        <v>789</v>
      </c>
      <c r="E263" s="7">
        <v>77.150000000000006</v>
      </c>
      <c r="F263" s="7">
        <v>32.06</v>
      </c>
      <c r="G263" s="7">
        <v>109.21000000000001</v>
      </c>
    </row>
    <row r="264" spans="2:7" x14ac:dyDescent="0.35">
      <c r="B264" s="4" t="s">
        <v>381</v>
      </c>
      <c r="C264" s="4" t="s">
        <v>130</v>
      </c>
      <c r="D264" s="4" t="s">
        <v>1000</v>
      </c>
      <c r="E264" s="7">
        <v>310.93</v>
      </c>
      <c r="F264" s="7">
        <v>41.13</v>
      </c>
      <c r="G264" s="7">
        <v>352.06</v>
      </c>
    </row>
    <row r="265" spans="2:7" x14ac:dyDescent="0.35">
      <c r="B265" s="4" t="s">
        <v>381</v>
      </c>
      <c r="C265" s="4" t="s">
        <v>708</v>
      </c>
      <c r="D265" s="4" t="s">
        <v>709</v>
      </c>
      <c r="E265" s="7">
        <v>248.17</v>
      </c>
      <c r="F265" s="7">
        <v>47.11</v>
      </c>
      <c r="G265" s="7">
        <v>295.27999999999997</v>
      </c>
    </row>
    <row r="266" spans="2:7" x14ac:dyDescent="0.35">
      <c r="B266" s="4" t="s">
        <v>381</v>
      </c>
      <c r="C266" s="4" t="s">
        <v>710</v>
      </c>
      <c r="D266" s="4" t="s">
        <v>711</v>
      </c>
      <c r="E266" s="7">
        <v>465.67</v>
      </c>
      <c r="F266" s="7">
        <v>47.11</v>
      </c>
      <c r="G266" s="7">
        <v>512.78</v>
      </c>
    </row>
    <row r="267" spans="2:7" x14ac:dyDescent="0.35">
      <c r="B267" s="4" t="s">
        <v>381</v>
      </c>
      <c r="C267" s="4" t="s">
        <v>712</v>
      </c>
      <c r="D267" s="4" t="s">
        <v>713</v>
      </c>
      <c r="E267" s="7">
        <v>504.78</v>
      </c>
      <c r="F267" s="7">
        <v>73.31</v>
      </c>
      <c r="G267" s="7">
        <v>578.08999999999992</v>
      </c>
    </row>
    <row r="268" spans="2:7" x14ac:dyDescent="0.35">
      <c r="B268" s="4" t="s">
        <v>381</v>
      </c>
      <c r="C268" s="4" t="s">
        <v>131</v>
      </c>
      <c r="D268" s="4" t="s">
        <v>719</v>
      </c>
      <c r="E268" s="7">
        <v>398.37</v>
      </c>
      <c r="F268" s="7">
        <v>54.03</v>
      </c>
      <c r="G268" s="7">
        <v>452.4</v>
      </c>
    </row>
    <row r="269" spans="2:7" x14ac:dyDescent="0.35">
      <c r="B269" s="4" t="s">
        <v>381</v>
      </c>
      <c r="C269" s="4" t="s">
        <v>132</v>
      </c>
      <c r="D269" s="4" t="s">
        <v>679</v>
      </c>
      <c r="E269" s="7">
        <v>653.64</v>
      </c>
      <c r="F269" s="7">
        <v>75.650000000000006</v>
      </c>
      <c r="G269" s="7">
        <v>729.29</v>
      </c>
    </row>
    <row r="270" spans="2:7" x14ac:dyDescent="0.35">
      <c r="B270" s="4" t="s">
        <v>381</v>
      </c>
      <c r="C270" s="4" t="s">
        <v>133</v>
      </c>
      <c r="D270" s="4" t="s">
        <v>813</v>
      </c>
      <c r="E270" s="7">
        <v>265.11</v>
      </c>
      <c r="F270" s="7">
        <v>53.5</v>
      </c>
      <c r="G270" s="7">
        <v>318.61</v>
      </c>
    </row>
    <row r="271" spans="2:7" x14ac:dyDescent="0.35">
      <c r="B271" s="4" t="s">
        <v>381</v>
      </c>
      <c r="C271" s="4" t="s">
        <v>134</v>
      </c>
      <c r="D271" s="4" t="s">
        <v>617</v>
      </c>
      <c r="E271" s="7">
        <v>303.33999999999997</v>
      </c>
      <c r="F271" s="7">
        <v>53.5</v>
      </c>
      <c r="G271" s="7">
        <v>356.84</v>
      </c>
    </row>
    <row r="272" spans="2:7" x14ac:dyDescent="0.35">
      <c r="B272" s="4" t="s">
        <v>381</v>
      </c>
      <c r="C272" s="4" t="s">
        <v>135</v>
      </c>
      <c r="D272" s="4" t="s">
        <v>618</v>
      </c>
      <c r="E272" s="7">
        <v>293.82</v>
      </c>
      <c r="F272" s="7">
        <v>53.5</v>
      </c>
      <c r="G272" s="7">
        <v>347.32</v>
      </c>
    </row>
    <row r="273" spans="2:7" x14ac:dyDescent="0.35">
      <c r="B273" s="4" t="s">
        <v>381</v>
      </c>
      <c r="C273" s="4" t="s">
        <v>136</v>
      </c>
      <c r="D273" s="4" t="s">
        <v>619</v>
      </c>
      <c r="E273" s="7">
        <v>427.18</v>
      </c>
      <c r="F273" s="7">
        <v>58.03</v>
      </c>
      <c r="G273" s="7">
        <v>485.21000000000004</v>
      </c>
    </row>
    <row r="274" spans="2:7" x14ac:dyDescent="0.35">
      <c r="B274" s="4" t="s">
        <v>381</v>
      </c>
      <c r="C274" s="4" t="s">
        <v>137</v>
      </c>
      <c r="D274" s="4" t="s">
        <v>620</v>
      </c>
      <c r="E274" s="7">
        <v>239.62</v>
      </c>
      <c r="F274" s="7">
        <v>47.82</v>
      </c>
      <c r="G274" s="7">
        <v>287.44</v>
      </c>
    </row>
    <row r="275" spans="2:7" x14ac:dyDescent="0.35">
      <c r="B275" s="4" t="s">
        <v>381</v>
      </c>
      <c r="C275" s="4" t="s">
        <v>621</v>
      </c>
      <c r="D275" s="4" t="s">
        <v>622</v>
      </c>
      <c r="E275" s="7">
        <v>190.5</v>
      </c>
      <c r="F275" s="7">
        <v>36.090000000000003</v>
      </c>
      <c r="G275" s="7">
        <v>226.59</v>
      </c>
    </row>
    <row r="276" spans="2:7" x14ac:dyDescent="0.35">
      <c r="B276" s="4" t="s">
        <v>381</v>
      </c>
      <c r="C276" s="4" t="s">
        <v>994</v>
      </c>
      <c r="D276" s="4" t="s">
        <v>995</v>
      </c>
      <c r="E276" s="7">
        <v>463.19</v>
      </c>
      <c r="F276" s="7">
        <v>53.49</v>
      </c>
      <c r="G276" s="7">
        <v>516.67999999999995</v>
      </c>
    </row>
    <row r="277" spans="2:7" x14ac:dyDescent="0.35">
      <c r="B277" s="4" t="s">
        <v>381</v>
      </c>
      <c r="C277" s="4" t="s">
        <v>996</v>
      </c>
      <c r="D277" s="4" t="s">
        <v>997</v>
      </c>
      <c r="E277" s="7">
        <v>713.5</v>
      </c>
      <c r="F277" s="7">
        <v>0</v>
      </c>
      <c r="G277" s="7">
        <v>713.5</v>
      </c>
    </row>
    <row r="278" spans="2:7" x14ac:dyDescent="0.35">
      <c r="B278" s="4" t="s">
        <v>381</v>
      </c>
      <c r="C278" s="4" t="s">
        <v>998</v>
      </c>
      <c r="D278" s="4" t="s">
        <v>999</v>
      </c>
      <c r="E278" s="7">
        <v>702.59</v>
      </c>
      <c r="F278" s="7">
        <v>0</v>
      </c>
      <c r="G278" s="7">
        <v>702.59</v>
      </c>
    </row>
    <row r="279" spans="2:7" x14ac:dyDescent="0.35">
      <c r="B279" s="4" t="s">
        <v>381</v>
      </c>
      <c r="C279" s="4" t="s">
        <v>1031</v>
      </c>
      <c r="D279" s="4" t="s">
        <v>974</v>
      </c>
      <c r="E279" s="7">
        <v>576.32000000000005</v>
      </c>
      <c r="F279" s="7">
        <v>0</v>
      </c>
      <c r="G279" s="7">
        <v>576.32000000000005</v>
      </c>
    </row>
    <row r="280" spans="2:7" x14ac:dyDescent="0.35">
      <c r="B280" s="4" t="s">
        <v>381</v>
      </c>
      <c r="C280" s="4" t="s">
        <v>1032</v>
      </c>
      <c r="D280" s="4" t="s">
        <v>976</v>
      </c>
      <c r="E280" s="7">
        <v>1503.67</v>
      </c>
      <c r="F280" s="7">
        <v>0</v>
      </c>
      <c r="G280" s="7">
        <v>1503.67</v>
      </c>
    </row>
    <row r="281" spans="2:7" x14ac:dyDescent="0.35">
      <c r="B281" s="4" t="s">
        <v>381</v>
      </c>
      <c r="C281" s="4" t="s">
        <v>1033</v>
      </c>
      <c r="D281" s="4" t="s">
        <v>978</v>
      </c>
      <c r="E281" s="7">
        <v>820.54</v>
      </c>
      <c r="F281" s="7">
        <v>0</v>
      </c>
      <c r="G281" s="7">
        <v>820.54</v>
      </c>
    </row>
    <row r="282" spans="2:7" x14ac:dyDescent="0.35">
      <c r="B282" s="4" t="s">
        <v>381</v>
      </c>
      <c r="C282" s="4" t="s">
        <v>1034</v>
      </c>
      <c r="D282" s="4" t="s">
        <v>1018</v>
      </c>
      <c r="E282" s="7">
        <v>37.11</v>
      </c>
      <c r="F282" s="7">
        <v>0</v>
      </c>
      <c r="G282" s="7">
        <v>37.11</v>
      </c>
    </row>
    <row r="283" spans="2:7" x14ac:dyDescent="0.35">
      <c r="B283" s="4" t="s">
        <v>381</v>
      </c>
      <c r="C283" s="4" t="s">
        <v>1035</v>
      </c>
      <c r="D283" s="4" t="s">
        <v>1020</v>
      </c>
      <c r="E283" s="7">
        <v>8.74</v>
      </c>
      <c r="F283" s="7">
        <v>0</v>
      </c>
      <c r="G283" s="7">
        <v>8.74</v>
      </c>
    </row>
    <row r="284" spans="2:7" x14ac:dyDescent="0.35">
      <c r="B284" s="4" t="s">
        <v>381</v>
      </c>
      <c r="C284" s="4" t="s">
        <v>508</v>
      </c>
      <c r="D284" s="4" t="s">
        <v>509</v>
      </c>
      <c r="E284" s="7">
        <v>49.68</v>
      </c>
      <c r="F284" s="7">
        <v>8.94</v>
      </c>
      <c r="G284" s="7">
        <v>58.62</v>
      </c>
    </row>
    <row r="285" spans="2:7" x14ac:dyDescent="0.35">
      <c r="B285" s="4" t="s">
        <v>381</v>
      </c>
      <c r="C285" s="4" t="s">
        <v>510</v>
      </c>
      <c r="D285" s="4" t="s">
        <v>511</v>
      </c>
      <c r="E285" s="7">
        <v>56.28</v>
      </c>
      <c r="F285" s="7">
        <v>10.69</v>
      </c>
      <c r="G285" s="7">
        <v>66.97</v>
      </c>
    </row>
    <row r="286" spans="2:7" x14ac:dyDescent="0.35">
      <c r="B286" s="4" t="s">
        <v>381</v>
      </c>
      <c r="C286" s="4" t="s">
        <v>512</v>
      </c>
      <c r="D286" s="4" t="s">
        <v>513</v>
      </c>
      <c r="E286" s="7">
        <v>47.74</v>
      </c>
      <c r="F286" s="7">
        <v>9.6199999999999992</v>
      </c>
      <c r="G286" s="7">
        <v>57.36</v>
      </c>
    </row>
    <row r="287" spans="2:7" x14ac:dyDescent="0.35">
      <c r="B287" s="4" t="s">
        <v>381</v>
      </c>
      <c r="C287" s="4" t="s">
        <v>514</v>
      </c>
      <c r="D287" s="4" t="s">
        <v>515</v>
      </c>
      <c r="E287" s="7">
        <v>61.74</v>
      </c>
      <c r="F287" s="7">
        <v>10.7</v>
      </c>
      <c r="G287" s="7">
        <v>72.44</v>
      </c>
    </row>
    <row r="288" spans="2:7" x14ac:dyDescent="0.35">
      <c r="B288" s="4" t="s">
        <v>381</v>
      </c>
      <c r="C288" s="4" t="s">
        <v>516</v>
      </c>
      <c r="D288" s="4" t="s">
        <v>517</v>
      </c>
      <c r="E288" s="7">
        <v>76.760000000000005</v>
      </c>
      <c r="F288" s="7">
        <v>16.649999999999999</v>
      </c>
      <c r="G288" s="7">
        <v>93.41</v>
      </c>
    </row>
    <row r="289" spans="2:7" x14ac:dyDescent="0.35">
      <c r="B289" s="4" t="s">
        <v>381</v>
      </c>
      <c r="C289" s="4" t="s">
        <v>138</v>
      </c>
      <c r="D289" s="4" t="s">
        <v>542</v>
      </c>
      <c r="E289" s="7">
        <v>28.25</v>
      </c>
      <c r="F289" s="7">
        <v>7.45</v>
      </c>
      <c r="G289" s="7">
        <v>35.700000000000003</v>
      </c>
    </row>
    <row r="290" spans="2:7" x14ac:dyDescent="0.35">
      <c r="B290" s="4" t="s">
        <v>381</v>
      </c>
      <c r="C290" s="4" t="s">
        <v>139</v>
      </c>
      <c r="D290" s="4" t="s">
        <v>544</v>
      </c>
      <c r="E290" s="7">
        <v>45.18</v>
      </c>
      <c r="F290" s="7">
        <v>8.6199999999999992</v>
      </c>
      <c r="G290" s="7">
        <v>53.8</v>
      </c>
    </row>
    <row r="291" spans="2:7" x14ac:dyDescent="0.35">
      <c r="B291" s="4" t="s">
        <v>381</v>
      </c>
      <c r="C291" s="4" t="s">
        <v>140</v>
      </c>
      <c r="D291" s="4" t="s">
        <v>545</v>
      </c>
      <c r="E291" s="7">
        <v>45.18</v>
      </c>
      <c r="F291" s="7">
        <v>8.6999999999999993</v>
      </c>
      <c r="G291" s="7">
        <v>53.879999999999995</v>
      </c>
    </row>
    <row r="292" spans="2:7" x14ac:dyDescent="0.35">
      <c r="B292" s="4" t="s">
        <v>381</v>
      </c>
      <c r="C292" s="4" t="s">
        <v>382</v>
      </c>
      <c r="D292" s="4" t="s">
        <v>546</v>
      </c>
      <c r="E292" s="7">
        <v>86.49</v>
      </c>
      <c r="F292" s="7">
        <v>10.050000000000001</v>
      </c>
      <c r="G292" s="7">
        <v>96.539999999999992</v>
      </c>
    </row>
    <row r="293" spans="2:7" x14ac:dyDescent="0.35">
      <c r="B293" s="4" t="s">
        <v>381</v>
      </c>
      <c r="C293" s="4" t="s">
        <v>141</v>
      </c>
      <c r="D293" s="4" t="s">
        <v>543</v>
      </c>
      <c r="E293" s="7">
        <v>86.48</v>
      </c>
      <c r="F293" s="7">
        <v>8.6</v>
      </c>
      <c r="G293" s="7">
        <v>95.08</v>
      </c>
    </row>
    <row r="294" spans="2:7" x14ac:dyDescent="0.35">
      <c r="B294" s="4" t="s">
        <v>381</v>
      </c>
      <c r="C294" s="4" t="s">
        <v>142</v>
      </c>
      <c r="D294" s="4" t="s">
        <v>547</v>
      </c>
      <c r="E294" s="7">
        <v>40.299999999999997</v>
      </c>
      <c r="F294" s="7">
        <v>12.92</v>
      </c>
      <c r="G294" s="7">
        <v>53.22</v>
      </c>
    </row>
    <row r="295" spans="2:7" x14ac:dyDescent="0.35">
      <c r="B295" s="4" t="s">
        <v>381</v>
      </c>
      <c r="C295" s="4" t="s">
        <v>143</v>
      </c>
      <c r="D295" s="4" t="s">
        <v>548</v>
      </c>
      <c r="E295" s="7">
        <v>50.4</v>
      </c>
      <c r="F295" s="7">
        <v>10.050000000000001</v>
      </c>
      <c r="G295" s="7">
        <v>60.45</v>
      </c>
    </row>
    <row r="296" spans="2:7" x14ac:dyDescent="0.35">
      <c r="B296" s="4" t="s">
        <v>381</v>
      </c>
      <c r="C296" s="4" t="s">
        <v>144</v>
      </c>
      <c r="D296" s="4" t="s">
        <v>549</v>
      </c>
      <c r="E296" s="7">
        <v>50.42</v>
      </c>
      <c r="F296" s="7">
        <v>12.92</v>
      </c>
      <c r="G296" s="7">
        <v>63.34</v>
      </c>
    </row>
    <row r="297" spans="2:7" x14ac:dyDescent="0.35">
      <c r="B297" s="4" t="s">
        <v>381</v>
      </c>
      <c r="C297" s="4" t="s">
        <v>145</v>
      </c>
      <c r="D297" s="4" t="s">
        <v>550</v>
      </c>
      <c r="E297" s="7">
        <v>57</v>
      </c>
      <c r="F297" s="7">
        <v>10.050000000000001</v>
      </c>
      <c r="G297" s="7">
        <v>67.05</v>
      </c>
    </row>
    <row r="298" spans="2:7" x14ac:dyDescent="0.35">
      <c r="B298" s="4" t="s">
        <v>381</v>
      </c>
      <c r="C298" s="4" t="s">
        <v>146</v>
      </c>
      <c r="D298" s="4" t="s">
        <v>551</v>
      </c>
      <c r="E298" s="7">
        <v>57</v>
      </c>
      <c r="F298" s="7">
        <v>10.84</v>
      </c>
      <c r="G298" s="7">
        <v>67.84</v>
      </c>
    </row>
    <row r="299" spans="2:7" x14ac:dyDescent="0.35">
      <c r="B299" s="4" t="s">
        <v>381</v>
      </c>
      <c r="C299" s="4" t="s">
        <v>147</v>
      </c>
      <c r="D299" s="4" t="s">
        <v>552</v>
      </c>
      <c r="E299" s="7">
        <v>45.21</v>
      </c>
      <c r="F299" s="7">
        <v>7.53</v>
      </c>
      <c r="G299" s="7">
        <v>52.74</v>
      </c>
    </row>
    <row r="300" spans="2:7" x14ac:dyDescent="0.35">
      <c r="B300" s="4" t="s">
        <v>381</v>
      </c>
      <c r="C300" s="4" t="s">
        <v>148</v>
      </c>
      <c r="D300" s="4" t="s">
        <v>553</v>
      </c>
      <c r="E300" s="7">
        <v>57.28</v>
      </c>
      <c r="F300" s="7">
        <v>7.53</v>
      </c>
      <c r="G300" s="7">
        <v>64.81</v>
      </c>
    </row>
    <row r="301" spans="2:7" x14ac:dyDescent="0.35">
      <c r="B301" s="4" t="s">
        <v>381</v>
      </c>
      <c r="C301" s="4" t="s">
        <v>149</v>
      </c>
      <c r="D301" s="4" t="s">
        <v>554</v>
      </c>
      <c r="E301" s="7">
        <v>70.760000000000005</v>
      </c>
      <c r="F301" s="7">
        <v>8.7799999999999994</v>
      </c>
      <c r="G301" s="7">
        <v>79.540000000000006</v>
      </c>
    </row>
    <row r="302" spans="2:7" x14ac:dyDescent="0.35">
      <c r="B302" s="4" t="s">
        <v>381</v>
      </c>
      <c r="C302" s="4" t="s">
        <v>150</v>
      </c>
      <c r="D302" s="4" t="s">
        <v>555</v>
      </c>
      <c r="E302" s="7">
        <v>43.82</v>
      </c>
      <c r="F302" s="7">
        <v>7.53</v>
      </c>
      <c r="G302" s="7">
        <v>51.35</v>
      </c>
    </row>
    <row r="303" spans="2:7" x14ac:dyDescent="0.35">
      <c r="B303" s="4" t="s">
        <v>381</v>
      </c>
      <c r="C303" s="4" t="s">
        <v>151</v>
      </c>
      <c r="D303" s="4" t="s">
        <v>556</v>
      </c>
      <c r="E303" s="7">
        <v>48.52</v>
      </c>
      <c r="F303" s="7">
        <v>7.53</v>
      </c>
      <c r="G303" s="7">
        <v>56.050000000000004</v>
      </c>
    </row>
    <row r="304" spans="2:7" x14ac:dyDescent="0.35">
      <c r="B304" s="4" t="s">
        <v>381</v>
      </c>
      <c r="C304" s="4" t="s">
        <v>152</v>
      </c>
      <c r="D304" s="4" t="s">
        <v>557</v>
      </c>
      <c r="E304" s="7">
        <v>57.71</v>
      </c>
      <c r="F304" s="7">
        <v>8.76</v>
      </c>
      <c r="G304" s="7">
        <v>66.47</v>
      </c>
    </row>
    <row r="305" spans="2:7" x14ac:dyDescent="0.35">
      <c r="B305" s="4" t="s">
        <v>381</v>
      </c>
      <c r="C305" s="4" t="s">
        <v>153</v>
      </c>
      <c r="D305" s="4" t="s">
        <v>558</v>
      </c>
      <c r="E305" s="7">
        <v>57.72</v>
      </c>
      <c r="F305" s="7">
        <v>10.4</v>
      </c>
      <c r="G305" s="7">
        <v>68.12</v>
      </c>
    </row>
    <row r="306" spans="2:7" x14ac:dyDescent="0.35">
      <c r="B306" s="4" t="s">
        <v>381</v>
      </c>
      <c r="C306" s="4" t="s">
        <v>777</v>
      </c>
      <c r="D306" s="4" t="s">
        <v>778</v>
      </c>
      <c r="E306" s="7">
        <v>8.51</v>
      </c>
      <c r="F306" s="7">
        <v>0</v>
      </c>
      <c r="G306" s="7">
        <v>8.51</v>
      </c>
    </row>
    <row r="307" spans="2:7" x14ac:dyDescent="0.35">
      <c r="B307" s="4" t="s">
        <v>381</v>
      </c>
      <c r="C307" s="4" t="s">
        <v>779</v>
      </c>
      <c r="D307" s="4" t="s">
        <v>780</v>
      </c>
      <c r="E307" s="7">
        <v>19.309999999999999</v>
      </c>
      <c r="F307" s="7">
        <v>0</v>
      </c>
      <c r="G307" s="7">
        <v>19.309999999999999</v>
      </c>
    </row>
    <row r="308" spans="2:7" x14ac:dyDescent="0.35">
      <c r="B308" s="4" t="s">
        <v>381</v>
      </c>
      <c r="C308" s="4" t="s">
        <v>154</v>
      </c>
      <c r="D308" s="4" t="s">
        <v>781</v>
      </c>
      <c r="E308" s="7">
        <v>8.19</v>
      </c>
      <c r="F308" s="7">
        <v>0</v>
      </c>
      <c r="G308" s="7">
        <v>8.19</v>
      </c>
    </row>
    <row r="309" spans="2:7" x14ac:dyDescent="0.35">
      <c r="B309" s="4" t="s">
        <v>381</v>
      </c>
      <c r="C309" s="4" t="s">
        <v>794</v>
      </c>
      <c r="D309" s="4" t="s">
        <v>529</v>
      </c>
      <c r="E309" s="7">
        <v>8.51</v>
      </c>
      <c r="F309" s="7">
        <v>0</v>
      </c>
      <c r="G309" s="7">
        <v>8.51</v>
      </c>
    </row>
    <row r="310" spans="2:7" x14ac:dyDescent="0.35">
      <c r="B310" s="4" t="s">
        <v>381</v>
      </c>
      <c r="C310" s="4" t="s">
        <v>795</v>
      </c>
      <c r="D310" s="4" t="s">
        <v>531</v>
      </c>
      <c r="E310" s="7">
        <v>19.309999999999999</v>
      </c>
      <c r="F310" s="7">
        <v>0</v>
      </c>
      <c r="G310" s="7">
        <v>19.309999999999999</v>
      </c>
    </row>
    <row r="311" spans="2:7" x14ac:dyDescent="0.35">
      <c r="B311" s="4" t="s">
        <v>381</v>
      </c>
      <c r="C311" s="4" t="s">
        <v>796</v>
      </c>
      <c r="D311" s="4" t="s">
        <v>533</v>
      </c>
      <c r="E311" s="7">
        <v>26.41</v>
      </c>
      <c r="F311" s="7">
        <v>0</v>
      </c>
      <c r="G311" s="7">
        <v>26.41</v>
      </c>
    </row>
    <row r="312" spans="2:7" x14ac:dyDescent="0.35">
      <c r="B312" s="4" t="s">
        <v>381</v>
      </c>
      <c r="C312" s="4" t="s">
        <v>797</v>
      </c>
      <c r="D312" s="4" t="s">
        <v>535</v>
      </c>
      <c r="E312" s="7">
        <v>36.43</v>
      </c>
      <c r="F312" s="7">
        <v>0</v>
      </c>
      <c r="G312" s="7">
        <v>36.43</v>
      </c>
    </row>
    <row r="313" spans="2:7" x14ac:dyDescent="0.35">
      <c r="B313" s="4" t="s">
        <v>381</v>
      </c>
      <c r="C313" s="4" t="s">
        <v>798</v>
      </c>
      <c r="D313" s="4" t="s">
        <v>537</v>
      </c>
      <c r="E313" s="7">
        <v>50.89</v>
      </c>
      <c r="F313" s="7">
        <v>0</v>
      </c>
      <c r="G313" s="7">
        <v>50.89</v>
      </c>
    </row>
    <row r="314" spans="2:7" x14ac:dyDescent="0.35">
      <c r="B314" s="4" t="s">
        <v>381</v>
      </c>
      <c r="C314" s="4" t="s">
        <v>799</v>
      </c>
      <c r="D314" s="4" t="s">
        <v>539</v>
      </c>
      <c r="E314" s="7">
        <v>70.44</v>
      </c>
      <c r="F314" s="7">
        <v>0</v>
      </c>
      <c r="G314" s="7">
        <v>70.44</v>
      </c>
    </row>
    <row r="315" spans="2:7" x14ac:dyDescent="0.35">
      <c r="B315" s="4" t="s">
        <v>381</v>
      </c>
      <c r="C315" s="4" t="s">
        <v>801</v>
      </c>
      <c r="D315" s="4" t="s">
        <v>541</v>
      </c>
      <c r="E315" s="7">
        <v>104.29</v>
      </c>
      <c r="F315" s="7">
        <v>0</v>
      </c>
      <c r="G315" s="7">
        <v>104.29</v>
      </c>
    </row>
    <row r="316" spans="2:7" x14ac:dyDescent="0.35">
      <c r="B316" s="4" t="s">
        <v>381</v>
      </c>
      <c r="C316" s="4" t="s">
        <v>528</v>
      </c>
      <c r="D316" s="4" t="s">
        <v>529</v>
      </c>
      <c r="E316" s="7">
        <v>8.51</v>
      </c>
      <c r="F316" s="7">
        <v>0</v>
      </c>
      <c r="G316" s="7">
        <v>8.51</v>
      </c>
    </row>
    <row r="317" spans="2:7" x14ac:dyDescent="0.35">
      <c r="B317" s="4" t="s">
        <v>381</v>
      </c>
      <c r="C317" s="4" t="s">
        <v>530</v>
      </c>
      <c r="D317" s="4" t="s">
        <v>531</v>
      </c>
      <c r="E317" s="7">
        <v>19.309999999999999</v>
      </c>
      <c r="F317" s="7">
        <v>0</v>
      </c>
      <c r="G317" s="7">
        <v>19.309999999999999</v>
      </c>
    </row>
    <row r="318" spans="2:7" x14ac:dyDescent="0.35">
      <c r="B318" s="4" t="s">
        <v>381</v>
      </c>
      <c r="C318" s="4" t="s">
        <v>532</v>
      </c>
      <c r="D318" s="4" t="s">
        <v>533</v>
      </c>
      <c r="E318" s="7">
        <v>26.41</v>
      </c>
      <c r="F318" s="7">
        <v>0</v>
      </c>
      <c r="G318" s="7">
        <v>26.41</v>
      </c>
    </row>
    <row r="319" spans="2:7" x14ac:dyDescent="0.35">
      <c r="B319" s="4" t="s">
        <v>381</v>
      </c>
      <c r="C319" s="4" t="s">
        <v>534</v>
      </c>
      <c r="D319" s="4" t="s">
        <v>535</v>
      </c>
      <c r="E319" s="7">
        <v>36.43</v>
      </c>
      <c r="F319" s="7">
        <v>0</v>
      </c>
      <c r="G319" s="7">
        <v>36.43</v>
      </c>
    </row>
    <row r="320" spans="2:7" x14ac:dyDescent="0.35">
      <c r="B320" s="4" t="s">
        <v>381</v>
      </c>
      <c r="C320" s="4" t="s">
        <v>536</v>
      </c>
      <c r="D320" s="4" t="s">
        <v>537</v>
      </c>
      <c r="E320" s="7">
        <v>50.89</v>
      </c>
      <c r="F320" s="7">
        <v>0</v>
      </c>
      <c r="G320" s="7">
        <v>50.89</v>
      </c>
    </row>
    <row r="321" spans="2:7" x14ac:dyDescent="0.35">
      <c r="B321" s="4" t="s">
        <v>381</v>
      </c>
      <c r="C321" s="4" t="s">
        <v>538</v>
      </c>
      <c r="D321" s="4" t="s">
        <v>539</v>
      </c>
      <c r="E321" s="7">
        <v>70.44</v>
      </c>
      <c r="F321" s="7">
        <v>0</v>
      </c>
      <c r="G321" s="7">
        <v>70.44</v>
      </c>
    </row>
    <row r="322" spans="2:7" x14ac:dyDescent="0.35">
      <c r="B322" s="4" t="s">
        <v>381</v>
      </c>
      <c r="C322" s="4" t="s">
        <v>540</v>
      </c>
      <c r="D322" s="4" t="s">
        <v>541</v>
      </c>
      <c r="E322" s="7">
        <v>104.29</v>
      </c>
      <c r="F322" s="7">
        <v>0</v>
      </c>
      <c r="G322" s="7">
        <v>104.29</v>
      </c>
    </row>
    <row r="323" spans="2:7" x14ac:dyDescent="0.35">
      <c r="B323" s="4" t="s">
        <v>381</v>
      </c>
      <c r="C323" s="4" t="s">
        <v>793</v>
      </c>
      <c r="D323" s="4" t="s">
        <v>570</v>
      </c>
      <c r="E323" s="7">
        <v>8.51</v>
      </c>
      <c r="F323" s="7">
        <v>0</v>
      </c>
      <c r="G323" s="7">
        <v>8.51</v>
      </c>
    </row>
    <row r="324" spans="2:7" x14ac:dyDescent="0.35">
      <c r="B324" s="4" t="s">
        <v>381</v>
      </c>
      <c r="C324" s="4" t="s">
        <v>388</v>
      </c>
      <c r="D324" s="4" t="s">
        <v>573</v>
      </c>
      <c r="E324" s="7">
        <v>19.309999999999999</v>
      </c>
      <c r="F324" s="7">
        <v>0</v>
      </c>
      <c r="G324" s="7">
        <v>19.309999999999999</v>
      </c>
    </row>
    <row r="325" spans="2:7" x14ac:dyDescent="0.35">
      <c r="B325" s="4" t="s">
        <v>381</v>
      </c>
      <c r="C325" s="4" t="s">
        <v>389</v>
      </c>
      <c r="D325" s="4" t="s">
        <v>574</v>
      </c>
      <c r="E325" s="7">
        <v>26.41</v>
      </c>
      <c r="F325" s="7">
        <v>0</v>
      </c>
      <c r="G325" s="7">
        <v>26.41</v>
      </c>
    </row>
    <row r="326" spans="2:7" x14ac:dyDescent="0.35">
      <c r="B326" s="4" t="s">
        <v>381</v>
      </c>
      <c r="C326" s="4" t="s">
        <v>390</v>
      </c>
      <c r="D326" s="4" t="s">
        <v>575</v>
      </c>
      <c r="E326" s="7">
        <v>36.43</v>
      </c>
      <c r="F326" s="7">
        <v>0</v>
      </c>
      <c r="G326" s="7">
        <v>36.43</v>
      </c>
    </row>
    <row r="327" spans="2:7" x14ac:dyDescent="0.35">
      <c r="B327" s="4" t="s">
        <v>381</v>
      </c>
      <c r="C327" s="4" t="s">
        <v>391</v>
      </c>
      <c r="D327" s="4" t="s">
        <v>576</v>
      </c>
      <c r="E327" s="7">
        <v>50.89</v>
      </c>
      <c r="F327" s="7">
        <v>0</v>
      </c>
      <c r="G327" s="7">
        <v>50.89</v>
      </c>
    </row>
    <row r="328" spans="2:7" x14ac:dyDescent="0.35">
      <c r="B328" s="4" t="s">
        <v>381</v>
      </c>
      <c r="C328" s="4" t="s">
        <v>392</v>
      </c>
      <c r="D328" s="4" t="s">
        <v>577</v>
      </c>
      <c r="E328" s="7">
        <v>70.44</v>
      </c>
      <c r="F328" s="7">
        <v>0</v>
      </c>
      <c r="G328" s="7">
        <v>70.44</v>
      </c>
    </row>
    <row r="329" spans="2:7" x14ac:dyDescent="0.35">
      <c r="B329" s="4" t="s">
        <v>381</v>
      </c>
      <c r="C329" s="4" t="s">
        <v>800</v>
      </c>
      <c r="D329" s="4" t="s">
        <v>572</v>
      </c>
      <c r="E329" s="7">
        <v>104.29</v>
      </c>
      <c r="F329" s="7">
        <v>0</v>
      </c>
      <c r="G329" s="7">
        <v>104.29</v>
      </c>
    </row>
    <row r="330" spans="2:7" x14ac:dyDescent="0.35">
      <c r="B330" s="4" t="s">
        <v>381</v>
      </c>
      <c r="C330" s="4" t="s">
        <v>569</v>
      </c>
      <c r="D330" s="4" t="s">
        <v>570</v>
      </c>
      <c r="E330" s="7">
        <v>8.51</v>
      </c>
      <c r="F330" s="7">
        <v>0</v>
      </c>
      <c r="G330" s="7">
        <v>8.51</v>
      </c>
    </row>
    <row r="331" spans="2:7" x14ac:dyDescent="0.35">
      <c r="B331" s="4" t="s">
        <v>381</v>
      </c>
      <c r="C331" s="4" t="s">
        <v>423</v>
      </c>
      <c r="D331" s="4" t="s">
        <v>573</v>
      </c>
      <c r="E331" s="7">
        <v>19.309999999999999</v>
      </c>
      <c r="F331" s="7">
        <v>0</v>
      </c>
      <c r="G331" s="7">
        <v>19.309999999999999</v>
      </c>
    </row>
    <row r="332" spans="2:7" x14ac:dyDescent="0.35">
      <c r="B332" s="4" t="s">
        <v>381</v>
      </c>
      <c r="C332" s="4" t="s">
        <v>424</v>
      </c>
      <c r="D332" s="4" t="s">
        <v>574</v>
      </c>
      <c r="E332" s="7">
        <v>26.41</v>
      </c>
      <c r="F332" s="7">
        <v>0</v>
      </c>
      <c r="G332" s="7">
        <v>26.41</v>
      </c>
    </row>
    <row r="333" spans="2:7" x14ac:dyDescent="0.35">
      <c r="B333" s="4" t="s">
        <v>381</v>
      </c>
      <c r="C333" s="4" t="s">
        <v>425</v>
      </c>
      <c r="D333" s="4" t="s">
        <v>575</v>
      </c>
      <c r="E333" s="7">
        <v>36.43</v>
      </c>
      <c r="F333" s="7">
        <v>0</v>
      </c>
      <c r="G333" s="7">
        <v>36.43</v>
      </c>
    </row>
    <row r="334" spans="2:7" x14ac:dyDescent="0.35">
      <c r="B334" s="4" t="s">
        <v>381</v>
      </c>
      <c r="C334" s="4" t="s">
        <v>426</v>
      </c>
      <c r="D334" s="4" t="s">
        <v>576</v>
      </c>
      <c r="E334" s="7">
        <v>50.89</v>
      </c>
      <c r="F334" s="7">
        <v>0</v>
      </c>
      <c r="G334" s="7">
        <v>50.89</v>
      </c>
    </row>
    <row r="335" spans="2:7" x14ac:dyDescent="0.35">
      <c r="B335" s="4" t="s">
        <v>381</v>
      </c>
      <c r="C335" s="4" t="s">
        <v>427</v>
      </c>
      <c r="D335" s="4" t="s">
        <v>577</v>
      </c>
      <c r="E335" s="7">
        <v>70.44</v>
      </c>
      <c r="F335" s="7">
        <v>0</v>
      </c>
      <c r="G335" s="7">
        <v>70.44</v>
      </c>
    </row>
    <row r="336" spans="2:7" x14ac:dyDescent="0.35">
      <c r="B336" s="4" t="s">
        <v>381</v>
      </c>
      <c r="C336" s="4" t="s">
        <v>571</v>
      </c>
      <c r="D336" s="4" t="s">
        <v>572</v>
      </c>
      <c r="E336" s="7">
        <v>104.29</v>
      </c>
      <c r="F336" s="7">
        <v>0</v>
      </c>
      <c r="G336" s="7">
        <v>104.29</v>
      </c>
    </row>
    <row r="337" spans="2:7" x14ac:dyDescent="0.35">
      <c r="B337" s="4" t="s">
        <v>381</v>
      </c>
      <c r="C337" s="4" t="s">
        <v>155</v>
      </c>
      <c r="D337" s="4" t="s">
        <v>791</v>
      </c>
      <c r="E337" s="7">
        <v>48.56</v>
      </c>
      <c r="F337" s="7">
        <v>0</v>
      </c>
      <c r="G337" s="7">
        <v>48.56</v>
      </c>
    </row>
    <row r="338" spans="2:7" x14ac:dyDescent="0.35">
      <c r="B338" s="4" t="s">
        <v>381</v>
      </c>
      <c r="C338" s="4" t="s">
        <v>156</v>
      </c>
      <c r="D338" s="4" t="s">
        <v>782</v>
      </c>
      <c r="E338" s="7">
        <v>35.380000000000003</v>
      </c>
      <c r="F338" s="7">
        <v>0</v>
      </c>
      <c r="G338" s="7">
        <v>35.380000000000003</v>
      </c>
    </row>
    <row r="339" spans="2:7" x14ac:dyDescent="0.35">
      <c r="B339" s="4" t="s">
        <v>381</v>
      </c>
      <c r="C339" s="4" t="s">
        <v>1001</v>
      </c>
      <c r="D339" s="4" t="s">
        <v>987</v>
      </c>
      <c r="E339" s="7">
        <v>65.12</v>
      </c>
      <c r="F339" s="7">
        <v>0</v>
      </c>
      <c r="G339" s="7">
        <v>65.12</v>
      </c>
    </row>
    <row r="340" spans="2:7" x14ac:dyDescent="0.35">
      <c r="B340" s="4" t="s">
        <v>381</v>
      </c>
      <c r="C340" s="4" t="s">
        <v>1003</v>
      </c>
      <c r="D340" s="4" t="s">
        <v>991</v>
      </c>
      <c r="E340" s="7">
        <v>149.56</v>
      </c>
      <c r="F340" s="7">
        <v>0</v>
      </c>
      <c r="G340" s="7">
        <v>149.56</v>
      </c>
    </row>
    <row r="341" spans="2:7" x14ac:dyDescent="0.35">
      <c r="B341" s="4" t="s">
        <v>381</v>
      </c>
      <c r="C341" s="4" t="s">
        <v>1002</v>
      </c>
      <c r="D341" s="4" t="s">
        <v>989</v>
      </c>
      <c r="E341" s="7">
        <v>273.23</v>
      </c>
      <c r="F341" s="7">
        <v>0</v>
      </c>
      <c r="G341" s="7">
        <v>273.23</v>
      </c>
    </row>
    <row r="342" spans="2:7" x14ac:dyDescent="0.35">
      <c r="B342" s="4" t="s">
        <v>381</v>
      </c>
      <c r="C342" s="4" t="s">
        <v>157</v>
      </c>
      <c r="D342" s="4" t="s">
        <v>783</v>
      </c>
      <c r="E342" s="7">
        <v>40.119999999999997</v>
      </c>
      <c r="F342" s="7">
        <v>0</v>
      </c>
      <c r="G342" s="7">
        <v>40.119999999999997</v>
      </c>
    </row>
    <row r="343" spans="2:7" x14ac:dyDescent="0.35">
      <c r="B343" s="4" t="s">
        <v>381</v>
      </c>
      <c r="C343" s="4" t="s">
        <v>158</v>
      </c>
      <c r="D343" s="4" t="s">
        <v>784</v>
      </c>
      <c r="E343" s="7">
        <v>103.02</v>
      </c>
      <c r="F343" s="7">
        <v>0</v>
      </c>
      <c r="G343" s="7">
        <v>103.02</v>
      </c>
    </row>
    <row r="344" spans="2:7" x14ac:dyDescent="0.35">
      <c r="B344" s="4" t="s">
        <v>381</v>
      </c>
      <c r="C344" s="4" t="s">
        <v>159</v>
      </c>
      <c r="D344" s="4" t="s">
        <v>1036</v>
      </c>
      <c r="E344" s="7">
        <v>52.74</v>
      </c>
      <c r="F344" s="7">
        <v>0</v>
      </c>
      <c r="G344" s="7">
        <v>52.74</v>
      </c>
    </row>
    <row r="345" spans="2:7" x14ac:dyDescent="0.35">
      <c r="B345" s="4" t="s">
        <v>381</v>
      </c>
      <c r="C345" s="4" t="s">
        <v>160</v>
      </c>
      <c r="D345" s="4" t="s">
        <v>802</v>
      </c>
      <c r="E345" s="7">
        <v>90.85</v>
      </c>
      <c r="F345" s="7">
        <v>0</v>
      </c>
      <c r="G345" s="7">
        <v>90.85</v>
      </c>
    </row>
    <row r="346" spans="2:7" x14ac:dyDescent="0.35">
      <c r="B346" s="4" t="s">
        <v>381</v>
      </c>
      <c r="C346" s="4" t="s">
        <v>161</v>
      </c>
      <c r="D346" s="4" t="s">
        <v>803</v>
      </c>
      <c r="E346" s="7">
        <v>115.1</v>
      </c>
      <c r="F346" s="7">
        <v>0</v>
      </c>
      <c r="G346" s="7">
        <v>115.1</v>
      </c>
    </row>
    <row r="347" spans="2:7" x14ac:dyDescent="0.35">
      <c r="B347" s="4" t="s">
        <v>381</v>
      </c>
      <c r="C347" s="4" t="s">
        <v>162</v>
      </c>
      <c r="D347" s="4" t="s">
        <v>792</v>
      </c>
      <c r="E347" s="7">
        <v>267.11</v>
      </c>
      <c r="F347" s="7">
        <v>14.78</v>
      </c>
      <c r="G347" s="7">
        <v>281.89</v>
      </c>
    </row>
    <row r="348" spans="2:7" x14ac:dyDescent="0.35">
      <c r="B348" s="4" t="s">
        <v>381</v>
      </c>
      <c r="C348" s="4" t="s">
        <v>163</v>
      </c>
      <c r="D348" s="4" t="s">
        <v>804</v>
      </c>
      <c r="E348" s="7">
        <v>38.39</v>
      </c>
      <c r="F348" s="7">
        <v>0</v>
      </c>
      <c r="G348" s="7">
        <v>38.39</v>
      </c>
    </row>
    <row r="349" spans="2:7" x14ac:dyDescent="0.35">
      <c r="B349" s="4" t="s">
        <v>381</v>
      </c>
      <c r="C349" s="4" t="s">
        <v>164</v>
      </c>
      <c r="D349" s="4" t="s">
        <v>805</v>
      </c>
      <c r="E349" s="7">
        <v>23.38</v>
      </c>
      <c r="F349" s="7">
        <v>0</v>
      </c>
      <c r="G349" s="7">
        <v>23.38</v>
      </c>
    </row>
    <row r="350" spans="2:7" x14ac:dyDescent="0.35">
      <c r="B350" s="4" t="s">
        <v>381</v>
      </c>
      <c r="C350" s="4" t="s">
        <v>165</v>
      </c>
      <c r="D350" s="4" t="s">
        <v>806</v>
      </c>
      <c r="E350" s="7">
        <v>19.25</v>
      </c>
      <c r="F350" s="7">
        <v>0</v>
      </c>
      <c r="G350" s="7">
        <v>19.25</v>
      </c>
    </row>
    <row r="351" spans="2:7" x14ac:dyDescent="0.35">
      <c r="B351" s="4" t="s">
        <v>381</v>
      </c>
      <c r="C351" s="4" t="s">
        <v>166</v>
      </c>
      <c r="D351" s="4" t="s">
        <v>808</v>
      </c>
      <c r="E351" s="7">
        <v>191.36</v>
      </c>
      <c r="F351" s="7">
        <v>0</v>
      </c>
      <c r="G351" s="7">
        <v>191.36</v>
      </c>
    </row>
    <row r="352" spans="2:7" x14ac:dyDescent="0.35">
      <c r="B352" s="4" t="s">
        <v>381</v>
      </c>
      <c r="C352" s="4" t="s">
        <v>167</v>
      </c>
      <c r="D352" s="4" t="s">
        <v>807</v>
      </c>
      <c r="E352" s="7">
        <v>286.58</v>
      </c>
      <c r="F352" s="7">
        <v>37.090000000000003</v>
      </c>
      <c r="G352" s="7">
        <v>323.66999999999996</v>
      </c>
    </row>
    <row r="353" spans="2:7" x14ac:dyDescent="0.35">
      <c r="B353" s="4" t="s">
        <v>381</v>
      </c>
      <c r="C353" s="4" t="s">
        <v>168</v>
      </c>
      <c r="D353" s="4" t="s">
        <v>785</v>
      </c>
      <c r="E353" s="7">
        <v>25.07</v>
      </c>
      <c r="F353" s="7">
        <v>0</v>
      </c>
      <c r="G353" s="7">
        <v>25.07</v>
      </c>
    </row>
    <row r="354" spans="2:7" x14ac:dyDescent="0.35">
      <c r="B354" s="4" t="s">
        <v>381</v>
      </c>
      <c r="C354" s="4" t="s">
        <v>169</v>
      </c>
      <c r="D354" s="4" t="s">
        <v>786</v>
      </c>
      <c r="E354" s="7">
        <v>30.71</v>
      </c>
      <c r="F354" s="7">
        <v>0</v>
      </c>
      <c r="G354" s="7">
        <v>30.71</v>
      </c>
    </row>
    <row r="355" spans="2:7" x14ac:dyDescent="0.35">
      <c r="B355" s="4" t="s">
        <v>381</v>
      </c>
      <c r="C355" s="4" t="s">
        <v>170</v>
      </c>
      <c r="D355" s="4" t="s">
        <v>787</v>
      </c>
      <c r="E355" s="7">
        <v>45.98</v>
      </c>
      <c r="F355" s="7">
        <v>0</v>
      </c>
      <c r="G355" s="7">
        <v>45.98</v>
      </c>
    </row>
    <row r="356" spans="2:7" x14ac:dyDescent="0.35">
      <c r="B356" s="4" t="s">
        <v>381</v>
      </c>
      <c r="C356" s="4" t="s">
        <v>171</v>
      </c>
      <c r="D356" s="4" t="s">
        <v>790</v>
      </c>
      <c r="E356" s="7">
        <v>77.37</v>
      </c>
      <c r="F356" s="7">
        <v>0</v>
      </c>
      <c r="G356" s="7">
        <v>77.37</v>
      </c>
    </row>
    <row r="357" spans="2:7" x14ac:dyDescent="0.35">
      <c r="B357" s="4" t="s">
        <v>381</v>
      </c>
      <c r="C357" s="4" t="s">
        <v>172</v>
      </c>
      <c r="D357" s="4" t="s">
        <v>559</v>
      </c>
      <c r="E357" s="7">
        <v>25.07</v>
      </c>
      <c r="F357" s="7">
        <v>20.46</v>
      </c>
      <c r="G357" s="7">
        <v>45.53</v>
      </c>
    </row>
    <row r="358" spans="2:7" x14ac:dyDescent="0.35">
      <c r="B358" s="4" t="s">
        <v>381</v>
      </c>
      <c r="C358" s="4" t="s">
        <v>173</v>
      </c>
      <c r="D358" s="4" t="s">
        <v>560</v>
      </c>
      <c r="E358" s="7">
        <v>30.71</v>
      </c>
      <c r="F358" s="7">
        <v>20.46</v>
      </c>
      <c r="G358" s="7">
        <v>51.17</v>
      </c>
    </row>
    <row r="359" spans="2:7" x14ac:dyDescent="0.35">
      <c r="B359" s="4" t="s">
        <v>381</v>
      </c>
      <c r="C359" s="4" t="s">
        <v>174</v>
      </c>
      <c r="D359" s="4" t="s">
        <v>561</v>
      </c>
      <c r="E359" s="7">
        <v>77.37</v>
      </c>
      <c r="F359" s="7">
        <v>20.46</v>
      </c>
      <c r="G359" s="7">
        <v>97.830000000000013</v>
      </c>
    </row>
    <row r="360" spans="2:7" x14ac:dyDescent="0.35">
      <c r="B360" s="4" t="s">
        <v>381</v>
      </c>
      <c r="C360" s="4" t="s">
        <v>175</v>
      </c>
      <c r="D360" s="4" t="s">
        <v>562</v>
      </c>
      <c r="E360" s="7">
        <v>45.98</v>
      </c>
      <c r="F360" s="7">
        <v>20.46</v>
      </c>
      <c r="G360" s="7">
        <v>66.44</v>
      </c>
    </row>
    <row r="361" spans="2:7" x14ac:dyDescent="0.35">
      <c r="B361" s="4" t="s">
        <v>381</v>
      </c>
      <c r="C361" s="4" t="s">
        <v>176</v>
      </c>
      <c r="D361" s="4" t="s">
        <v>563</v>
      </c>
      <c r="E361" s="7">
        <v>25.07</v>
      </c>
      <c r="F361" s="7">
        <v>20.46</v>
      </c>
      <c r="G361" s="7">
        <v>45.53</v>
      </c>
    </row>
    <row r="362" spans="2:7" x14ac:dyDescent="0.35">
      <c r="B362" s="4" t="s">
        <v>381</v>
      </c>
      <c r="C362" s="4" t="s">
        <v>177</v>
      </c>
      <c r="D362" s="4" t="s">
        <v>564</v>
      </c>
      <c r="E362" s="7">
        <v>30.71</v>
      </c>
      <c r="F362" s="7">
        <v>20.46</v>
      </c>
      <c r="G362" s="7">
        <v>51.17</v>
      </c>
    </row>
    <row r="363" spans="2:7" x14ac:dyDescent="0.35">
      <c r="B363" s="4" t="s">
        <v>381</v>
      </c>
      <c r="C363" s="4" t="s">
        <v>178</v>
      </c>
      <c r="D363" s="4" t="s">
        <v>565</v>
      </c>
      <c r="E363" s="7">
        <v>45.98</v>
      </c>
      <c r="F363" s="7">
        <v>20.46</v>
      </c>
      <c r="G363" s="7">
        <v>66.44</v>
      </c>
    </row>
    <row r="364" spans="2:7" x14ac:dyDescent="0.35">
      <c r="B364" s="4" t="s">
        <v>381</v>
      </c>
      <c r="C364" s="4" t="s">
        <v>179</v>
      </c>
      <c r="D364" s="4" t="s">
        <v>566</v>
      </c>
      <c r="E364" s="7">
        <v>25.07</v>
      </c>
      <c r="F364" s="7">
        <v>20.46</v>
      </c>
      <c r="G364" s="7">
        <v>45.53</v>
      </c>
    </row>
    <row r="365" spans="2:7" x14ac:dyDescent="0.35">
      <c r="B365" s="4" t="s">
        <v>381</v>
      </c>
      <c r="C365" s="4" t="s">
        <v>180</v>
      </c>
      <c r="D365" s="4" t="s">
        <v>567</v>
      </c>
      <c r="E365" s="7">
        <v>30.71</v>
      </c>
      <c r="F365" s="7">
        <v>20.46</v>
      </c>
      <c r="G365" s="7">
        <v>51.17</v>
      </c>
    </row>
    <row r="366" spans="2:7" x14ac:dyDescent="0.35">
      <c r="B366" s="4" t="s">
        <v>381</v>
      </c>
      <c r="C366" s="4" t="s">
        <v>181</v>
      </c>
      <c r="D366" s="4" t="s">
        <v>568</v>
      </c>
      <c r="E366" s="7">
        <v>45.98</v>
      </c>
      <c r="F366" s="7">
        <v>20.46</v>
      </c>
      <c r="G366" s="7">
        <v>66.44</v>
      </c>
    </row>
    <row r="367" spans="2:7" x14ac:dyDescent="0.35">
      <c r="B367" s="4" t="s">
        <v>381</v>
      </c>
      <c r="C367" s="4" t="s">
        <v>182</v>
      </c>
      <c r="D367" s="4" t="s">
        <v>578</v>
      </c>
      <c r="E367" s="7">
        <v>25.07</v>
      </c>
      <c r="F367" s="7">
        <v>20.46</v>
      </c>
      <c r="G367" s="7">
        <v>45.53</v>
      </c>
    </row>
    <row r="368" spans="2:7" x14ac:dyDescent="0.35">
      <c r="B368" s="4" t="s">
        <v>381</v>
      </c>
      <c r="C368" s="4" t="s">
        <v>183</v>
      </c>
      <c r="D368" s="4" t="s">
        <v>579</v>
      </c>
      <c r="E368" s="7">
        <v>30.71</v>
      </c>
      <c r="F368" s="7">
        <v>20.46</v>
      </c>
      <c r="G368" s="7">
        <v>51.17</v>
      </c>
    </row>
    <row r="369" spans="2:7" x14ac:dyDescent="0.35">
      <c r="B369" s="4" t="s">
        <v>381</v>
      </c>
      <c r="C369" s="4" t="s">
        <v>184</v>
      </c>
      <c r="D369" s="4" t="s">
        <v>580</v>
      </c>
      <c r="E369" s="7">
        <v>45.98</v>
      </c>
      <c r="F369" s="7">
        <v>20.46</v>
      </c>
      <c r="G369" s="7">
        <v>66.44</v>
      </c>
    </row>
    <row r="370" spans="2:7" x14ac:dyDescent="0.35">
      <c r="B370" s="4" t="s">
        <v>381</v>
      </c>
      <c r="C370" s="4" t="s">
        <v>393</v>
      </c>
      <c r="D370" s="4" t="s">
        <v>809</v>
      </c>
      <c r="E370" s="7">
        <v>0</v>
      </c>
      <c r="F370" s="7">
        <v>9.7799999999999994</v>
      </c>
      <c r="G370" s="7">
        <v>9.7799999999999994</v>
      </c>
    </row>
    <row r="371" spans="2:7" x14ac:dyDescent="0.35">
      <c r="B371" s="4" t="s">
        <v>381</v>
      </c>
      <c r="C371" s="4" t="s">
        <v>400</v>
      </c>
      <c r="D371" s="4" t="s">
        <v>480</v>
      </c>
      <c r="E371" s="7">
        <v>134.19999999999999</v>
      </c>
      <c r="F371" s="7">
        <v>41.52</v>
      </c>
      <c r="G371" s="7">
        <v>175.72</v>
      </c>
    </row>
    <row r="372" spans="2:7" x14ac:dyDescent="0.35">
      <c r="B372" s="4" t="s">
        <v>381</v>
      </c>
      <c r="C372" s="4" t="s">
        <v>401</v>
      </c>
      <c r="D372" s="4" t="s">
        <v>481</v>
      </c>
      <c r="E372" s="7">
        <v>261.08999999999997</v>
      </c>
      <c r="F372" s="7">
        <v>42.4</v>
      </c>
      <c r="G372" s="7">
        <v>303.48999999999995</v>
      </c>
    </row>
    <row r="373" spans="2:7" x14ac:dyDescent="0.35">
      <c r="B373" s="4" t="s">
        <v>381</v>
      </c>
      <c r="C373" s="4" t="s">
        <v>402</v>
      </c>
      <c r="D373" s="4" t="s">
        <v>482</v>
      </c>
      <c r="E373" s="7">
        <v>237.75</v>
      </c>
      <c r="F373" s="7">
        <v>42.29</v>
      </c>
      <c r="G373" s="7">
        <v>280.04000000000002</v>
      </c>
    </row>
    <row r="374" spans="2:7" x14ac:dyDescent="0.35">
      <c r="B374" s="4" t="s">
        <v>381</v>
      </c>
      <c r="C374" s="4" t="s">
        <v>403</v>
      </c>
      <c r="D374" s="4" t="s">
        <v>483</v>
      </c>
      <c r="E374" s="7">
        <v>313.85000000000002</v>
      </c>
      <c r="F374" s="7">
        <v>43.52</v>
      </c>
      <c r="G374" s="7">
        <v>357.37</v>
      </c>
    </row>
    <row r="375" spans="2:7" x14ac:dyDescent="0.35">
      <c r="B375" s="4" t="s">
        <v>381</v>
      </c>
      <c r="C375" s="4" t="s">
        <v>404</v>
      </c>
      <c r="D375" s="4" t="s">
        <v>484</v>
      </c>
      <c r="E375" s="7">
        <v>416.66</v>
      </c>
      <c r="F375" s="7">
        <v>45.92</v>
      </c>
      <c r="G375" s="7">
        <v>462.58000000000004</v>
      </c>
    </row>
    <row r="376" spans="2:7" x14ac:dyDescent="0.35">
      <c r="B376" s="4" t="s">
        <v>381</v>
      </c>
      <c r="C376" s="4" t="s">
        <v>518</v>
      </c>
      <c r="D376" s="4" t="s">
        <v>519</v>
      </c>
      <c r="E376" s="7">
        <v>134.16999999999999</v>
      </c>
      <c r="F376" s="7">
        <v>37.01</v>
      </c>
      <c r="G376" s="7">
        <v>171.17999999999998</v>
      </c>
    </row>
    <row r="377" spans="2:7" x14ac:dyDescent="0.35">
      <c r="B377" s="4" t="s">
        <v>381</v>
      </c>
      <c r="C377" s="4" t="s">
        <v>520</v>
      </c>
      <c r="D377" s="4" t="s">
        <v>521</v>
      </c>
      <c r="E377" s="7">
        <v>161.75</v>
      </c>
      <c r="F377" s="7">
        <v>38.799999999999997</v>
      </c>
      <c r="G377" s="7">
        <v>200.55</v>
      </c>
    </row>
    <row r="378" spans="2:7" x14ac:dyDescent="0.35">
      <c r="B378" s="4" t="s">
        <v>381</v>
      </c>
      <c r="C378" s="4" t="s">
        <v>522</v>
      </c>
      <c r="D378" s="4" t="s">
        <v>523</v>
      </c>
      <c r="E378" s="7">
        <v>176.38</v>
      </c>
      <c r="F378" s="7">
        <v>39.479999999999997</v>
      </c>
      <c r="G378" s="7">
        <v>215.85999999999999</v>
      </c>
    </row>
    <row r="379" spans="2:7" x14ac:dyDescent="0.35">
      <c r="B379" s="4" t="s">
        <v>381</v>
      </c>
      <c r="C379" s="4" t="s">
        <v>524</v>
      </c>
      <c r="D379" s="4" t="s">
        <v>525</v>
      </c>
      <c r="E379" s="7">
        <v>222.66</v>
      </c>
      <c r="F379" s="7">
        <v>39.78</v>
      </c>
      <c r="G379" s="7">
        <v>262.44</v>
      </c>
    </row>
    <row r="380" spans="2:7" x14ac:dyDescent="0.35">
      <c r="B380" s="4" t="s">
        <v>381</v>
      </c>
      <c r="C380" s="4" t="s">
        <v>526</v>
      </c>
      <c r="D380" s="4" t="s">
        <v>527</v>
      </c>
      <c r="E380" s="7">
        <v>296.76</v>
      </c>
      <c r="F380" s="7">
        <v>44.58</v>
      </c>
      <c r="G380" s="7">
        <v>341.34</v>
      </c>
    </row>
    <row r="381" spans="2:7" x14ac:dyDescent="0.35">
      <c r="B381" s="4" t="s">
        <v>381</v>
      </c>
      <c r="C381" s="4" t="s">
        <v>405</v>
      </c>
      <c r="D381" s="4" t="s">
        <v>485</v>
      </c>
      <c r="E381" s="7">
        <v>112.83</v>
      </c>
      <c r="F381" s="7">
        <v>33.200000000000003</v>
      </c>
      <c r="G381" s="7">
        <v>146.03</v>
      </c>
    </row>
    <row r="382" spans="2:7" x14ac:dyDescent="0.35">
      <c r="B382" s="4" t="s">
        <v>381</v>
      </c>
      <c r="C382" s="4" t="s">
        <v>406</v>
      </c>
      <c r="D382" s="4" t="s">
        <v>486</v>
      </c>
      <c r="E382" s="7">
        <v>143.08000000000001</v>
      </c>
      <c r="F382" s="7">
        <v>33.200000000000003</v>
      </c>
      <c r="G382" s="7">
        <v>176.28000000000003</v>
      </c>
    </row>
    <row r="383" spans="2:7" x14ac:dyDescent="0.35">
      <c r="B383" s="4" t="s">
        <v>381</v>
      </c>
      <c r="C383" s="4" t="s">
        <v>407</v>
      </c>
      <c r="D383" s="4" t="s">
        <v>487</v>
      </c>
      <c r="E383" s="7">
        <v>174.93</v>
      </c>
      <c r="F383" s="7">
        <v>37.86</v>
      </c>
      <c r="G383" s="7">
        <v>212.79000000000002</v>
      </c>
    </row>
    <row r="384" spans="2:7" x14ac:dyDescent="0.35">
      <c r="B384" s="4" t="s">
        <v>381</v>
      </c>
      <c r="C384" s="4" t="s">
        <v>408</v>
      </c>
      <c r="D384" s="4" t="s">
        <v>488</v>
      </c>
      <c r="E384" s="7">
        <v>151.57</v>
      </c>
      <c r="F384" s="7">
        <v>34.54</v>
      </c>
      <c r="G384" s="7">
        <v>186.10999999999999</v>
      </c>
    </row>
    <row r="385" spans="2:7" x14ac:dyDescent="0.35">
      <c r="B385" s="4" t="s">
        <v>381</v>
      </c>
      <c r="C385" s="4" t="s">
        <v>409</v>
      </c>
      <c r="D385" s="4" t="s">
        <v>489</v>
      </c>
      <c r="E385" s="7">
        <v>192.46</v>
      </c>
      <c r="F385" s="7">
        <v>37.86</v>
      </c>
      <c r="G385" s="7">
        <v>230.32</v>
      </c>
    </row>
    <row r="386" spans="2:7" x14ac:dyDescent="0.35">
      <c r="B386" s="4" t="s">
        <v>381</v>
      </c>
      <c r="C386" s="4" t="s">
        <v>410</v>
      </c>
      <c r="D386" s="4" t="s">
        <v>490</v>
      </c>
      <c r="E386" s="7">
        <v>205.15</v>
      </c>
      <c r="F386" s="7">
        <v>47.57</v>
      </c>
      <c r="G386" s="7">
        <v>252.72</v>
      </c>
    </row>
    <row r="387" spans="2:7" x14ac:dyDescent="0.35">
      <c r="B387" s="4" t="s">
        <v>381</v>
      </c>
      <c r="C387" s="4" t="s">
        <v>411</v>
      </c>
      <c r="D387" s="4" t="s">
        <v>491</v>
      </c>
      <c r="E387" s="7">
        <v>136.97</v>
      </c>
      <c r="F387" s="7">
        <v>34.31</v>
      </c>
      <c r="G387" s="7">
        <v>171.28</v>
      </c>
    </row>
    <row r="388" spans="2:7" x14ac:dyDescent="0.35">
      <c r="B388" s="4" t="s">
        <v>381</v>
      </c>
      <c r="C388" s="4" t="s">
        <v>412</v>
      </c>
      <c r="D388" s="4" t="s">
        <v>492</v>
      </c>
      <c r="E388" s="7">
        <v>168.6</v>
      </c>
      <c r="F388" s="7">
        <v>34.31</v>
      </c>
      <c r="G388" s="7">
        <v>202.91</v>
      </c>
    </row>
    <row r="389" spans="2:7" x14ac:dyDescent="0.35">
      <c r="B389" s="4" t="s">
        <v>381</v>
      </c>
      <c r="C389" s="4" t="s">
        <v>413</v>
      </c>
      <c r="D389" s="4" t="s">
        <v>493</v>
      </c>
      <c r="E389" s="7">
        <v>163.22</v>
      </c>
      <c r="F389" s="7">
        <v>40.21</v>
      </c>
      <c r="G389" s="7">
        <v>203.43</v>
      </c>
    </row>
    <row r="390" spans="2:7" x14ac:dyDescent="0.35">
      <c r="B390" s="4" t="s">
        <v>381</v>
      </c>
      <c r="C390" s="4" t="s">
        <v>414</v>
      </c>
      <c r="D390" s="4" t="s">
        <v>494</v>
      </c>
      <c r="E390" s="7">
        <v>239.05</v>
      </c>
      <c r="F390" s="7">
        <v>46.62</v>
      </c>
      <c r="G390" s="7">
        <v>285.67</v>
      </c>
    </row>
    <row r="391" spans="2:7" x14ac:dyDescent="0.35">
      <c r="B391" s="4" t="s">
        <v>381</v>
      </c>
      <c r="C391" s="4" t="s">
        <v>415</v>
      </c>
      <c r="D391" s="4" t="s">
        <v>495</v>
      </c>
      <c r="E391" s="7">
        <v>260.8</v>
      </c>
      <c r="F391" s="7">
        <v>46.62</v>
      </c>
      <c r="G391" s="7">
        <v>307.42</v>
      </c>
    </row>
    <row r="392" spans="2:7" x14ac:dyDescent="0.35">
      <c r="B392" s="4" t="s">
        <v>381</v>
      </c>
      <c r="C392" s="4" t="s">
        <v>416</v>
      </c>
      <c r="D392" s="4" t="s">
        <v>496</v>
      </c>
      <c r="E392" s="7">
        <v>310.67</v>
      </c>
      <c r="F392" s="7">
        <v>39.89</v>
      </c>
      <c r="G392" s="7">
        <v>350.56</v>
      </c>
    </row>
    <row r="393" spans="2:7" x14ac:dyDescent="0.35">
      <c r="B393" s="4" t="s">
        <v>381</v>
      </c>
      <c r="C393" s="4" t="s">
        <v>417</v>
      </c>
      <c r="D393" s="4" t="s">
        <v>497</v>
      </c>
      <c r="E393" s="7">
        <v>355.93</v>
      </c>
      <c r="F393" s="7">
        <v>38.01</v>
      </c>
      <c r="G393" s="7">
        <v>393.94</v>
      </c>
    </row>
    <row r="394" spans="2:7" x14ac:dyDescent="0.35">
      <c r="B394" s="4" t="s">
        <v>381</v>
      </c>
      <c r="C394" s="4" t="s">
        <v>418</v>
      </c>
      <c r="D394" s="4" t="s">
        <v>498</v>
      </c>
      <c r="E394" s="7">
        <v>190.84</v>
      </c>
      <c r="F394" s="7">
        <v>39.89</v>
      </c>
      <c r="G394" s="7">
        <v>230.73000000000002</v>
      </c>
    </row>
    <row r="395" spans="2:7" x14ac:dyDescent="0.35">
      <c r="B395" s="4" t="s">
        <v>381</v>
      </c>
      <c r="C395" s="4" t="s">
        <v>419</v>
      </c>
      <c r="D395" s="4" t="s">
        <v>499</v>
      </c>
      <c r="E395" s="7">
        <v>131.69</v>
      </c>
      <c r="F395" s="7">
        <v>39.89</v>
      </c>
      <c r="G395" s="7">
        <v>171.57999999999998</v>
      </c>
    </row>
    <row r="396" spans="2:7" x14ac:dyDescent="0.35">
      <c r="B396" s="4" t="s">
        <v>381</v>
      </c>
      <c r="C396" s="4" t="s">
        <v>420</v>
      </c>
      <c r="D396" s="4" t="s">
        <v>500</v>
      </c>
      <c r="E396" s="7">
        <v>168.15</v>
      </c>
      <c r="F396" s="7">
        <v>39.89</v>
      </c>
      <c r="G396" s="7">
        <v>208.04000000000002</v>
      </c>
    </row>
    <row r="397" spans="2:7" x14ac:dyDescent="0.35">
      <c r="B397" s="4" t="s">
        <v>381</v>
      </c>
      <c r="C397" s="4" t="s">
        <v>421</v>
      </c>
      <c r="D397" s="4" t="s">
        <v>501</v>
      </c>
      <c r="E397" s="7">
        <v>219.17</v>
      </c>
      <c r="F397" s="7">
        <v>40.44</v>
      </c>
      <c r="G397" s="7">
        <v>259.61</v>
      </c>
    </row>
    <row r="398" spans="2:7" x14ac:dyDescent="0.35">
      <c r="B398" s="4" t="s">
        <v>381</v>
      </c>
      <c r="C398" s="4" t="s">
        <v>422</v>
      </c>
      <c r="D398" s="4" t="s">
        <v>502</v>
      </c>
      <c r="E398" s="7">
        <v>242.77</v>
      </c>
      <c r="F398" s="7">
        <v>46.95</v>
      </c>
      <c r="G398" s="7">
        <v>289.72000000000003</v>
      </c>
    </row>
    <row r="399" spans="2:7" x14ac:dyDescent="0.35">
      <c r="B399" s="4" t="s">
        <v>381</v>
      </c>
      <c r="C399" s="4" t="s">
        <v>428</v>
      </c>
      <c r="D399" s="4" t="s">
        <v>581</v>
      </c>
      <c r="E399" s="7">
        <v>203.27</v>
      </c>
      <c r="F399" s="7">
        <v>39.619999999999997</v>
      </c>
      <c r="G399" s="7">
        <v>242.89000000000001</v>
      </c>
    </row>
    <row r="400" spans="2:7" x14ac:dyDescent="0.35">
      <c r="B400" s="4" t="s">
        <v>381</v>
      </c>
      <c r="C400" s="4" t="s">
        <v>429</v>
      </c>
      <c r="D400" s="4" t="s">
        <v>582</v>
      </c>
      <c r="E400" s="7">
        <v>251.05</v>
      </c>
      <c r="F400" s="7">
        <v>39.619999999999997</v>
      </c>
      <c r="G400" s="7">
        <v>290.67</v>
      </c>
    </row>
    <row r="401" spans="2:7" x14ac:dyDescent="0.35">
      <c r="B401" s="4" t="s">
        <v>381</v>
      </c>
      <c r="C401" s="4" t="s">
        <v>430</v>
      </c>
      <c r="D401" s="4" t="s">
        <v>583</v>
      </c>
      <c r="E401" s="7">
        <v>325.25</v>
      </c>
      <c r="F401" s="7">
        <v>54.03</v>
      </c>
      <c r="G401" s="7">
        <v>379.28</v>
      </c>
    </row>
    <row r="402" spans="2:7" x14ac:dyDescent="0.35">
      <c r="B402" s="4" t="s">
        <v>381</v>
      </c>
      <c r="C402" s="4" t="s">
        <v>431</v>
      </c>
      <c r="D402" s="4" t="s">
        <v>584</v>
      </c>
      <c r="E402" s="7">
        <v>381.22</v>
      </c>
      <c r="F402" s="7">
        <v>54.03</v>
      </c>
      <c r="G402" s="7">
        <v>435.25</v>
      </c>
    </row>
    <row r="403" spans="2:7" x14ac:dyDescent="0.35">
      <c r="B403" s="4" t="s">
        <v>381</v>
      </c>
      <c r="C403" s="4" t="s">
        <v>432</v>
      </c>
      <c r="D403" s="4" t="s">
        <v>585</v>
      </c>
      <c r="E403" s="7">
        <v>361.69</v>
      </c>
      <c r="F403" s="7">
        <v>54.03</v>
      </c>
      <c r="G403" s="7">
        <v>415.72</v>
      </c>
    </row>
    <row r="404" spans="2:7" x14ac:dyDescent="0.35">
      <c r="B404" s="4" t="s">
        <v>381</v>
      </c>
      <c r="C404" s="4" t="s">
        <v>433</v>
      </c>
      <c r="D404" s="4" t="s">
        <v>586</v>
      </c>
      <c r="E404" s="7">
        <v>431.44</v>
      </c>
      <c r="F404" s="7">
        <v>56.74</v>
      </c>
      <c r="G404" s="7">
        <v>488.18</v>
      </c>
    </row>
    <row r="405" spans="2:7" x14ac:dyDescent="0.35">
      <c r="B405" s="4" t="s">
        <v>185</v>
      </c>
      <c r="C405" s="4" t="s">
        <v>186</v>
      </c>
      <c r="D405" s="4" t="s">
        <v>920</v>
      </c>
      <c r="E405" s="7">
        <v>75.010000000000005</v>
      </c>
      <c r="F405" s="7">
        <v>4.26</v>
      </c>
      <c r="G405" s="7">
        <v>79.27000000000001</v>
      </c>
    </row>
    <row r="406" spans="2:7" x14ac:dyDescent="0.35">
      <c r="B406" s="4" t="s">
        <v>185</v>
      </c>
      <c r="C406" s="4" t="s">
        <v>187</v>
      </c>
      <c r="D406" s="4" t="s">
        <v>921</v>
      </c>
      <c r="E406" s="7">
        <v>100.43</v>
      </c>
      <c r="F406" s="7">
        <v>4.26</v>
      </c>
      <c r="G406" s="7">
        <v>104.69000000000001</v>
      </c>
    </row>
    <row r="407" spans="2:7" x14ac:dyDescent="0.35">
      <c r="B407" s="4" t="s">
        <v>185</v>
      </c>
      <c r="C407" s="4" t="s">
        <v>188</v>
      </c>
      <c r="D407" s="4" t="s">
        <v>603</v>
      </c>
      <c r="E407" s="7">
        <v>134.06</v>
      </c>
      <c r="F407" s="7">
        <v>4.33</v>
      </c>
      <c r="G407" s="7">
        <v>138.39000000000001</v>
      </c>
    </row>
    <row r="408" spans="2:7" x14ac:dyDescent="0.35">
      <c r="B408" s="4" t="s">
        <v>185</v>
      </c>
      <c r="C408" s="4" t="s">
        <v>189</v>
      </c>
      <c r="D408" s="4" t="s">
        <v>605</v>
      </c>
      <c r="E408" s="7">
        <v>125.96</v>
      </c>
      <c r="F408" s="7">
        <v>4.33</v>
      </c>
      <c r="G408" s="7">
        <v>130.29</v>
      </c>
    </row>
    <row r="409" spans="2:7" x14ac:dyDescent="0.35">
      <c r="B409" s="4" t="s">
        <v>185</v>
      </c>
      <c r="C409" s="4" t="s">
        <v>190</v>
      </c>
      <c r="D409" s="4" t="s">
        <v>607</v>
      </c>
      <c r="E409" s="7">
        <v>251.84</v>
      </c>
      <c r="F409" s="7">
        <v>5.31</v>
      </c>
      <c r="G409" s="7">
        <v>257.14999999999998</v>
      </c>
    </row>
    <row r="410" spans="2:7" x14ac:dyDescent="0.35">
      <c r="B410" s="4" t="s">
        <v>185</v>
      </c>
      <c r="C410" s="4" t="s">
        <v>191</v>
      </c>
      <c r="D410" s="4" t="s">
        <v>609</v>
      </c>
      <c r="E410" s="7">
        <v>221.9</v>
      </c>
      <c r="F410" s="7">
        <v>5.73</v>
      </c>
      <c r="G410" s="7">
        <v>227.63</v>
      </c>
    </row>
    <row r="411" spans="2:7" x14ac:dyDescent="0.35">
      <c r="B411" s="4" t="s">
        <v>185</v>
      </c>
      <c r="C411" s="4" t="s">
        <v>192</v>
      </c>
      <c r="D411" s="4" t="s">
        <v>611</v>
      </c>
      <c r="E411" s="7">
        <v>307.89</v>
      </c>
      <c r="F411" s="7">
        <v>5.73</v>
      </c>
      <c r="G411" s="7">
        <v>313.62</v>
      </c>
    </row>
    <row r="412" spans="2:7" x14ac:dyDescent="0.35">
      <c r="B412" s="4" t="s">
        <v>185</v>
      </c>
      <c r="C412" s="4" t="s">
        <v>193</v>
      </c>
      <c r="D412" s="4" t="s">
        <v>613</v>
      </c>
      <c r="E412" s="7">
        <v>408.8</v>
      </c>
      <c r="F412" s="7">
        <v>5.46</v>
      </c>
      <c r="G412" s="7">
        <v>414.26</v>
      </c>
    </row>
    <row r="413" spans="2:7" x14ac:dyDescent="0.35">
      <c r="B413" s="4" t="s">
        <v>185</v>
      </c>
      <c r="C413" s="4" t="s">
        <v>194</v>
      </c>
      <c r="D413" s="4" t="s">
        <v>615</v>
      </c>
      <c r="E413" s="7">
        <v>219.85</v>
      </c>
      <c r="F413" s="7">
        <v>4.55</v>
      </c>
      <c r="G413" s="7">
        <v>224.4</v>
      </c>
    </row>
    <row r="414" spans="2:7" x14ac:dyDescent="0.35">
      <c r="B414" s="4" t="s">
        <v>185</v>
      </c>
      <c r="C414" s="4" t="s">
        <v>195</v>
      </c>
      <c r="D414" s="4" t="s">
        <v>623</v>
      </c>
      <c r="E414" s="7">
        <v>491.12</v>
      </c>
      <c r="F414" s="7">
        <v>5.73</v>
      </c>
      <c r="G414" s="7">
        <v>496.85</v>
      </c>
    </row>
    <row r="415" spans="2:7" x14ac:dyDescent="0.35">
      <c r="B415" s="4" t="s">
        <v>185</v>
      </c>
      <c r="C415" s="4" t="s">
        <v>196</v>
      </c>
      <c r="D415" s="4" t="s">
        <v>604</v>
      </c>
      <c r="E415" s="7">
        <v>158.4</v>
      </c>
      <c r="F415" s="7">
        <v>4.41</v>
      </c>
      <c r="G415" s="7">
        <v>162.81</v>
      </c>
    </row>
    <row r="416" spans="2:7" x14ac:dyDescent="0.35">
      <c r="B416" s="4" t="s">
        <v>185</v>
      </c>
      <c r="C416" s="4" t="s">
        <v>197</v>
      </c>
      <c r="D416" s="4" t="s">
        <v>606</v>
      </c>
      <c r="E416" s="7">
        <v>137.78</v>
      </c>
      <c r="F416" s="7">
        <v>4.41</v>
      </c>
      <c r="G416" s="7">
        <v>142.19</v>
      </c>
    </row>
    <row r="417" spans="2:7" x14ac:dyDescent="0.35">
      <c r="B417" s="4" t="s">
        <v>185</v>
      </c>
      <c r="C417" s="4" t="s">
        <v>198</v>
      </c>
      <c r="D417" s="4" t="s">
        <v>608</v>
      </c>
      <c r="E417" s="7">
        <v>266.70999999999998</v>
      </c>
      <c r="F417" s="7">
        <v>5.43</v>
      </c>
      <c r="G417" s="7">
        <v>272.14</v>
      </c>
    </row>
    <row r="418" spans="2:7" x14ac:dyDescent="0.35">
      <c r="B418" s="4" t="s">
        <v>185</v>
      </c>
      <c r="C418" s="4" t="s">
        <v>199</v>
      </c>
      <c r="D418" s="4" t="s">
        <v>610</v>
      </c>
      <c r="E418" s="7">
        <v>237.95</v>
      </c>
      <c r="F418" s="7">
        <v>5.85</v>
      </c>
      <c r="G418" s="7">
        <v>243.79999999999998</v>
      </c>
    </row>
    <row r="419" spans="2:7" x14ac:dyDescent="0.35">
      <c r="B419" s="4" t="s">
        <v>185</v>
      </c>
      <c r="C419" s="4" t="s">
        <v>200</v>
      </c>
      <c r="D419" s="4" t="s">
        <v>612</v>
      </c>
      <c r="E419" s="7">
        <v>327.86</v>
      </c>
      <c r="F419" s="7">
        <v>5.85</v>
      </c>
      <c r="G419" s="7">
        <v>333.71000000000004</v>
      </c>
    </row>
    <row r="420" spans="2:7" x14ac:dyDescent="0.35">
      <c r="B420" s="4" t="s">
        <v>185</v>
      </c>
      <c r="C420" s="4" t="s">
        <v>201</v>
      </c>
      <c r="D420" s="4" t="s">
        <v>614</v>
      </c>
      <c r="E420" s="7">
        <v>424.05</v>
      </c>
      <c r="F420" s="7">
        <v>5.54</v>
      </c>
      <c r="G420" s="7">
        <v>429.59000000000003</v>
      </c>
    </row>
    <row r="421" spans="2:7" x14ac:dyDescent="0.35">
      <c r="B421" s="4" t="s">
        <v>185</v>
      </c>
      <c r="C421" s="4" t="s">
        <v>202</v>
      </c>
      <c r="D421" s="4" t="s">
        <v>922</v>
      </c>
      <c r="E421" s="7">
        <v>283.37</v>
      </c>
      <c r="F421" s="7">
        <v>4.6399999999999997</v>
      </c>
      <c r="G421" s="7">
        <v>288.01</v>
      </c>
    </row>
    <row r="422" spans="2:7" x14ac:dyDescent="0.35">
      <c r="B422" s="4" t="s">
        <v>185</v>
      </c>
      <c r="C422" s="4" t="s">
        <v>203</v>
      </c>
      <c r="D422" s="4" t="s">
        <v>923</v>
      </c>
      <c r="E422" s="7">
        <v>484.99</v>
      </c>
      <c r="F422" s="7">
        <v>5.85</v>
      </c>
      <c r="G422" s="7">
        <v>490.84000000000003</v>
      </c>
    </row>
    <row r="423" spans="2:7" x14ac:dyDescent="0.35">
      <c r="B423" s="4" t="s">
        <v>185</v>
      </c>
      <c r="C423" s="4" t="s">
        <v>924</v>
      </c>
      <c r="D423" s="4" t="s">
        <v>925</v>
      </c>
      <c r="E423" s="7">
        <v>125.04</v>
      </c>
      <c r="F423" s="7">
        <v>0</v>
      </c>
      <c r="G423" s="7">
        <v>125.04</v>
      </c>
    </row>
    <row r="424" spans="2:7" x14ac:dyDescent="0.35">
      <c r="B424" s="4" t="s">
        <v>185</v>
      </c>
      <c r="C424" s="4" t="s">
        <v>928</v>
      </c>
      <c r="D424" s="4" t="s">
        <v>929</v>
      </c>
      <c r="E424" s="7">
        <v>150.29</v>
      </c>
      <c r="F424" s="7">
        <v>0</v>
      </c>
      <c r="G424" s="7">
        <v>150.29</v>
      </c>
    </row>
    <row r="425" spans="2:7" x14ac:dyDescent="0.35">
      <c r="B425" s="4" t="s">
        <v>185</v>
      </c>
      <c r="C425" s="4" t="s">
        <v>932</v>
      </c>
      <c r="D425" s="4" t="s">
        <v>933</v>
      </c>
      <c r="E425" s="7">
        <v>163.69999999999999</v>
      </c>
      <c r="F425" s="7">
        <v>0</v>
      </c>
      <c r="G425" s="7">
        <v>163.69999999999999</v>
      </c>
    </row>
    <row r="426" spans="2:7" x14ac:dyDescent="0.35">
      <c r="B426" s="4" t="s">
        <v>185</v>
      </c>
      <c r="C426" s="4" t="s">
        <v>936</v>
      </c>
      <c r="D426" s="4" t="s">
        <v>937</v>
      </c>
      <c r="E426" s="7">
        <v>205.94</v>
      </c>
      <c r="F426" s="7">
        <v>0</v>
      </c>
      <c r="G426" s="7">
        <v>205.94</v>
      </c>
    </row>
    <row r="427" spans="2:7" x14ac:dyDescent="0.35">
      <c r="B427" s="4" t="s">
        <v>185</v>
      </c>
      <c r="C427" s="4" t="s">
        <v>940</v>
      </c>
      <c r="D427" s="4" t="s">
        <v>941</v>
      </c>
      <c r="E427" s="7">
        <v>274.69</v>
      </c>
      <c r="F427" s="7">
        <v>0</v>
      </c>
      <c r="G427" s="7">
        <v>274.69</v>
      </c>
    </row>
    <row r="428" spans="2:7" x14ac:dyDescent="0.35">
      <c r="B428" s="4" t="s">
        <v>185</v>
      </c>
      <c r="C428" s="4" t="s">
        <v>926</v>
      </c>
      <c r="D428" s="4" t="s">
        <v>927</v>
      </c>
      <c r="E428" s="7">
        <v>155.96</v>
      </c>
      <c r="F428" s="7">
        <v>8.94</v>
      </c>
      <c r="G428" s="7">
        <v>164.9</v>
      </c>
    </row>
    <row r="429" spans="2:7" x14ac:dyDescent="0.35">
      <c r="B429" s="4" t="s">
        <v>185</v>
      </c>
      <c r="C429" s="4" t="s">
        <v>930</v>
      </c>
      <c r="D429" s="4" t="s">
        <v>931</v>
      </c>
      <c r="E429" s="7">
        <v>182.87</v>
      </c>
      <c r="F429" s="7">
        <v>10.69</v>
      </c>
      <c r="G429" s="7">
        <v>193.56</v>
      </c>
    </row>
    <row r="430" spans="2:7" x14ac:dyDescent="0.35">
      <c r="B430" s="4" t="s">
        <v>185</v>
      </c>
      <c r="C430" s="4" t="s">
        <v>934</v>
      </c>
      <c r="D430" s="4" t="s">
        <v>935</v>
      </c>
      <c r="E430" s="7">
        <v>196.9</v>
      </c>
      <c r="F430" s="7">
        <v>9.6199999999999992</v>
      </c>
      <c r="G430" s="7">
        <v>206.52</v>
      </c>
    </row>
    <row r="431" spans="2:7" x14ac:dyDescent="0.35">
      <c r="B431" s="4" t="s">
        <v>185</v>
      </c>
      <c r="C431" s="4" t="s">
        <v>938</v>
      </c>
      <c r="D431" s="4" t="s">
        <v>939</v>
      </c>
      <c r="E431" s="7">
        <v>239.92</v>
      </c>
      <c r="F431" s="7">
        <v>10.7</v>
      </c>
      <c r="G431" s="7">
        <v>250.61999999999998</v>
      </c>
    </row>
    <row r="432" spans="2:7" x14ac:dyDescent="0.35">
      <c r="B432" s="4" t="s">
        <v>185</v>
      </c>
      <c r="C432" s="4" t="s">
        <v>942</v>
      </c>
      <c r="D432" s="4" t="s">
        <v>943</v>
      </c>
      <c r="E432" s="7">
        <v>326.39999999999998</v>
      </c>
      <c r="F432" s="7">
        <v>13.28</v>
      </c>
      <c r="G432" s="7">
        <v>339.67999999999995</v>
      </c>
    </row>
    <row r="433" spans="2:7" x14ac:dyDescent="0.35">
      <c r="B433" s="4" t="s">
        <v>185</v>
      </c>
      <c r="C433" s="4" t="s">
        <v>204</v>
      </c>
      <c r="D433" s="4" t="s">
        <v>944</v>
      </c>
      <c r="E433" s="7">
        <v>61.52</v>
      </c>
      <c r="F433" s="7">
        <v>0</v>
      </c>
      <c r="G433" s="7">
        <v>61.52</v>
      </c>
    </row>
    <row r="434" spans="2:7" x14ac:dyDescent="0.35">
      <c r="B434" s="4" t="s">
        <v>185</v>
      </c>
      <c r="C434" s="4" t="s">
        <v>205</v>
      </c>
      <c r="D434" s="4" t="s">
        <v>946</v>
      </c>
      <c r="E434" s="7">
        <v>75.290000000000006</v>
      </c>
      <c r="F434" s="7">
        <v>0</v>
      </c>
      <c r="G434" s="7">
        <v>75.290000000000006</v>
      </c>
    </row>
    <row r="435" spans="2:7" x14ac:dyDescent="0.35">
      <c r="B435" s="4" t="s">
        <v>185</v>
      </c>
      <c r="C435" s="4" t="s">
        <v>206</v>
      </c>
      <c r="D435" s="4" t="s">
        <v>945</v>
      </c>
      <c r="E435" s="7">
        <v>97.67</v>
      </c>
      <c r="F435" s="7">
        <v>9.5500000000000007</v>
      </c>
      <c r="G435" s="7">
        <v>107.22</v>
      </c>
    </row>
    <row r="436" spans="2:7" x14ac:dyDescent="0.35">
      <c r="B436" s="4" t="s">
        <v>185</v>
      </c>
      <c r="C436" s="4" t="s">
        <v>207</v>
      </c>
      <c r="D436" s="4" t="s">
        <v>947</v>
      </c>
      <c r="E436" s="7">
        <v>110.45</v>
      </c>
      <c r="F436" s="7">
        <v>9.5500000000000007</v>
      </c>
      <c r="G436" s="7">
        <v>120</v>
      </c>
    </row>
    <row r="437" spans="2:7" x14ac:dyDescent="0.35">
      <c r="B437" s="4" t="s">
        <v>185</v>
      </c>
      <c r="C437" s="4" t="s">
        <v>208</v>
      </c>
      <c r="D437" s="4" t="s">
        <v>684</v>
      </c>
      <c r="E437" s="7">
        <v>104.35</v>
      </c>
      <c r="F437" s="7">
        <v>0</v>
      </c>
      <c r="G437" s="7">
        <v>104.35</v>
      </c>
    </row>
    <row r="438" spans="2:7" x14ac:dyDescent="0.35">
      <c r="B438" s="4" t="s">
        <v>185</v>
      </c>
      <c r="C438" s="4" t="s">
        <v>209</v>
      </c>
      <c r="D438" s="4" t="s">
        <v>688</v>
      </c>
      <c r="E438" s="7">
        <v>128</v>
      </c>
      <c r="F438" s="7">
        <v>0</v>
      </c>
      <c r="G438" s="7">
        <v>128</v>
      </c>
    </row>
    <row r="439" spans="2:7" x14ac:dyDescent="0.35">
      <c r="B439" s="4" t="s">
        <v>185</v>
      </c>
      <c r="C439" s="4" t="s">
        <v>210</v>
      </c>
      <c r="D439" s="4" t="s">
        <v>692</v>
      </c>
      <c r="E439" s="7">
        <v>173.43</v>
      </c>
      <c r="F439" s="7">
        <v>0</v>
      </c>
      <c r="G439" s="7">
        <v>173.43</v>
      </c>
    </row>
    <row r="440" spans="2:7" x14ac:dyDescent="0.35">
      <c r="B440" s="4" t="s">
        <v>185</v>
      </c>
      <c r="C440" s="4" t="s">
        <v>211</v>
      </c>
      <c r="D440" s="4" t="s">
        <v>696</v>
      </c>
      <c r="E440" s="7">
        <v>135.85</v>
      </c>
      <c r="F440" s="7">
        <v>0</v>
      </c>
      <c r="G440" s="7">
        <v>135.85</v>
      </c>
    </row>
    <row r="441" spans="2:7" x14ac:dyDescent="0.35">
      <c r="B441" s="4" t="s">
        <v>185</v>
      </c>
      <c r="C441" s="4" t="s">
        <v>212</v>
      </c>
      <c r="D441" s="4" t="s">
        <v>700</v>
      </c>
      <c r="E441" s="7">
        <v>191.44</v>
      </c>
      <c r="F441" s="7">
        <v>0</v>
      </c>
      <c r="G441" s="7">
        <v>191.44</v>
      </c>
    </row>
    <row r="442" spans="2:7" x14ac:dyDescent="0.35">
      <c r="B442" s="4" t="s">
        <v>185</v>
      </c>
      <c r="C442" s="4" t="s">
        <v>213</v>
      </c>
      <c r="D442" s="4" t="s">
        <v>704</v>
      </c>
      <c r="E442" s="7">
        <v>202.6</v>
      </c>
      <c r="F442" s="7">
        <v>0</v>
      </c>
      <c r="G442" s="7">
        <v>202.6</v>
      </c>
    </row>
    <row r="443" spans="2:7" x14ac:dyDescent="0.35">
      <c r="B443" s="4" t="s">
        <v>185</v>
      </c>
      <c r="C443" s="4" t="s">
        <v>214</v>
      </c>
      <c r="D443" s="4" t="s">
        <v>685</v>
      </c>
      <c r="E443" s="7">
        <v>137.34</v>
      </c>
      <c r="F443" s="7">
        <v>9.5500000000000007</v>
      </c>
      <c r="G443" s="7">
        <v>146.89000000000001</v>
      </c>
    </row>
    <row r="444" spans="2:7" x14ac:dyDescent="0.35">
      <c r="B444" s="4" t="s">
        <v>185</v>
      </c>
      <c r="C444" s="4" t="s">
        <v>215</v>
      </c>
      <c r="D444" s="4" t="s">
        <v>689</v>
      </c>
      <c r="E444" s="7">
        <v>159.99</v>
      </c>
      <c r="F444" s="7">
        <v>9.5500000000000007</v>
      </c>
      <c r="G444" s="8">
        <v>169.54000000000002</v>
      </c>
    </row>
    <row r="445" spans="2:7" x14ac:dyDescent="0.35">
      <c r="B445" s="4" t="s">
        <v>185</v>
      </c>
      <c r="C445" s="4" t="s">
        <v>216</v>
      </c>
      <c r="D445" s="4" t="s">
        <v>693</v>
      </c>
      <c r="E445" s="7">
        <v>227.26</v>
      </c>
      <c r="F445" s="7">
        <v>10.79</v>
      </c>
      <c r="G445" s="7">
        <v>238.04999999999998</v>
      </c>
    </row>
    <row r="446" spans="2:7" x14ac:dyDescent="0.35">
      <c r="B446" s="4" t="s">
        <v>185</v>
      </c>
      <c r="C446" s="4" t="s">
        <v>217</v>
      </c>
      <c r="D446" s="4" t="s">
        <v>697</v>
      </c>
      <c r="E446" s="7">
        <v>187.79</v>
      </c>
      <c r="F446" s="7">
        <v>10.87</v>
      </c>
      <c r="G446" s="7">
        <v>198.66</v>
      </c>
    </row>
    <row r="447" spans="2:7" x14ac:dyDescent="0.35">
      <c r="B447" s="4" t="s">
        <v>185</v>
      </c>
      <c r="C447" s="4" t="s">
        <v>218</v>
      </c>
      <c r="D447" s="4" t="s">
        <v>701</v>
      </c>
      <c r="E447" s="7">
        <v>252.83</v>
      </c>
      <c r="F447" s="7">
        <v>10.78</v>
      </c>
      <c r="G447" s="7">
        <v>263.61</v>
      </c>
    </row>
    <row r="448" spans="2:7" x14ac:dyDescent="0.35">
      <c r="B448" s="4" t="s">
        <v>185</v>
      </c>
      <c r="C448" s="4" t="s">
        <v>219</v>
      </c>
      <c r="D448" s="4" t="s">
        <v>705</v>
      </c>
      <c r="E448" s="7">
        <v>278.18</v>
      </c>
      <c r="F448" s="7">
        <v>12.89</v>
      </c>
      <c r="G448" s="7">
        <v>291.07</v>
      </c>
    </row>
    <row r="449" spans="2:7" x14ac:dyDescent="0.35">
      <c r="B449" s="4" t="s">
        <v>185</v>
      </c>
      <c r="C449" s="4" t="s">
        <v>220</v>
      </c>
      <c r="D449" s="4" t="s">
        <v>686</v>
      </c>
      <c r="E449" s="7">
        <v>129.1</v>
      </c>
      <c r="F449" s="7">
        <v>0</v>
      </c>
      <c r="G449" s="7">
        <v>129.1</v>
      </c>
    </row>
    <row r="450" spans="2:7" x14ac:dyDescent="0.35">
      <c r="B450" s="4" t="s">
        <v>185</v>
      </c>
      <c r="C450" s="4" t="s">
        <v>221</v>
      </c>
      <c r="D450" s="4" t="s">
        <v>690</v>
      </c>
      <c r="E450" s="7">
        <v>170.18</v>
      </c>
      <c r="F450" s="7">
        <v>0</v>
      </c>
      <c r="G450" s="7">
        <v>170.18</v>
      </c>
    </row>
    <row r="451" spans="2:7" x14ac:dyDescent="0.35">
      <c r="B451" s="4" t="s">
        <v>185</v>
      </c>
      <c r="C451" s="4" t="s">
        <v>222</v>
      </c>
      <c r="D451" s="4" t="s">
        <v>694</v>
      </c>
      <c r="E451" s="7">
        <v>209.11</v>
      </c>
      <c r="F451" s="7">
        <v>0</v>
      </c>
      <c r="G451" s="7">
        <v>209.11</v>
      </c>
    </row>
    <row r="452" spans="2:7" x14ac:dyDescent="0.35">
      <c r="B452" s="4" t="s">
        <v>185</v>
      </c>
      <c r="C452" s="4" t="s">
        <v>223</v>
      </c>
      <c r="D452" s="4" t="s">
        <v>698</v>
      </c>
      <c r="E452" s="7">
        <v>182.68</v>
      </c>
      <c r="F452" s="7">
        <v>0</v>
      </c>
      <c r="G452" s="7">
        <v>182.68</v>
      </c>
    </row>
    <row r="453" spans="2:7" x14ac:dyDescent="0.35">
      <c r="B453" s="4" t="s">
        <v>185</v>
      </c>
      <c r="C453" s="4" t="s">
        <v>224</v>
      </c>
      <c r="D453" s="4" t="s">
        <v>702</v>
      </c>
      <c r="E453" s="7">
        <v>273.01</v>
      </c>
      <c r="F453" s="7">
        <v>0</v>
      </c>
      <c r="G453" s="7">
        <v>273.01</v>
      </c>
    </row>
    <row r="454" spans="2:7" x14ac:dyDescent="0.35">
      <c r="B454" s="4" t="s">
        <v>185</v>
      </c>
      <c r="C454" s="4" t="s">
        <v>225</v>
      </c>
      <c r="D454" s="4" t="s">
        <v>706</v>
      </c>
      <c r="E454" s="7">
        <v>251.12</v>
      </c>
      <c r="F454" s="7">
        <v>0</v>
      </c>
      <c r="G454" s="7">
        <v>251.12</v>
      </c>
    </row>
    <row r="455" spans="2:7" x14ac:dyDescent="0.35">
      <c r="B455" s="4" t="s">
        <v>185</v>
      </c>
      <c r="C455" s="4" t="s">
        <v>226</v>
      </c>
      <c r="D455" s="4" t="s">
        <v>687</v>
      </c>
      <c r="E455" s="7">
        <v>163.27000000000001</v>
      </c>
      <c r="F455" s="7">
        <v>9.5500000000000007</v>
      </c>
      <c r="G455" s="7">
        <v>172.82000000000002</v>
      </c>
    </row>
    <row r="456" spans="2:7" x14ac:dyDescent="0.35">
      <c r="B456" s="4" t="s">
        <v>185</v>
      </c>
      <c r="C456" s="4" t="s">
        <v>227</v>
      </c>
      <c r="D456" s="4" t="s">
        <v>691</v>
      </c>
      <c r="E456" s="7">
        <v>191.14</v>
      </c>
      <c r="F456" s="7">
        <v>9.5500000000000007</v>
      </c>
      <c r="G456" s="7">
        <v>200.69</v>
      </c>
    </row>
    <row r="457" spans="2:7" x14ac:dyDescent="0.35">
      <c r="B457" s="4" t="s">
        <v>185</v>
      </c>
      <c r="C457" s="4" t="s">
        <v>228</v>
      </c>
      <c r="D457" s="4" t="s">
        <v>695</v>
      </c>
      <c r="E457" s="7">
        <v>265.26</v>
      </c>
      <c r="F457" s="7">
        <v>10.79</v>
      </c>
      <c r="G457" s="7">
        <v>276.05</v>
      </c>
    </row>
    <row r="458" spans="2:7" x14ac:dyDescent="0.35">
      <c r="B458" s="4" t="s">
        <v>185</v>
      </c>
      <c r="C458" s="4" t="s">
        <v>229</v>
      </c>
      <c r="D458" s="4" t="s">
        <v>699</v>
      </c>
      <c r="E458" s="7">
        <v>224.76</v>
      </c>
      <c r="F458" s="7">
        <v>10.87</v>
      </c>
      <c r="G458" s="7">
        <v>235.63</v>
      </c>
    </row>
    <row r="459" spans="2:7" x14ac:dyDescent="0.35">
      <c r="B459" s="4" t="s">
        <v>185</v>
      </c>
      <c r="C459" s="4" t="s">
        <v>230</v>
      </c>
      <c r="D459" s="4" t="s">
        <v>703</v>
      </c>
      <c r="E459" s="7">
        <v>261.69</v>
      </c>
      <c r="F459" s="7">
        <v>10.78</v>
      </c>
      <c r="G459" s="7">
        <v>272.46999999999997</v>
      </c>
    </row>
    <row r="460" spans="2:7" x14ac:dyDescent="0.35">
      <c r="B460" s="4" t="s">
        <v>185</v>
      </c>
      <c r="C460" s="4" t="s">
        <v>231</v>
      </c>
      <c r="D460" s="4" t="s">
        <v>707</v>
      </c>
      <c r="E460" s="7">
        <v>325.14</v>
      </c>
      <c r="F460" s="7">
        <v>12.89</v>
      </c>
      <c r="G460" s="7">
        <v>338.03</v>
      </c>
    </row>
    <row r="461" spans="2:7" x14ac:dyDescent="0.35">
      <c r="B461" s="4" t="s">
        <v>185</v>
      </c>
      <c r="C461" s="4" t="s">
        <v>232</v>
      </c>
      <c r="D461" s="4" t="s">
        <v>714</v>
      </c>
      <c r="E461" s="7">
        <v>201.71</v>
      </c>
      <c r="F461" s="7">
        <v>0</v>
      </c>
      <c r="G461" s="7">
        <v>201.71</v>
      </c>
    </row>
    <row r="462" spans="2:7" x14ac:dyDescent="0.35">
      <c r="B462" s="4" t="s">
        <v>185</v>
      </c>
      <c r="C462" s="4" t="s">
        <v>233</v>
      </c>
      <c r="D462" s="4" t="s">
        <v>715</v>
      </c>
      <c r="E462" s="7">
        <v>249.74</v>
      </c>
      <c r="F462" s="7">
        <v>0</v>
      </c>
      <c r="G462" s="7">
        <v>249.74</v>
      </c>
    </row>
    <row r="463" spans="2:7" x14ac:dyDescent="0.35">
      <c r="B463" s="4" t="s">
        <v>185</v>
      </c>
      <c r="C463" s="4" t="s">
        <v>234</v>
      </c>
      <c r="D463" s="4" t="s">
        <v>716</v>
      </c>
      <c r="E463" s="7">
        <v>324.17</v>
      </c>
      <c r="F463" s="7">
        <v>0</v>
      </c>
      <c r="G463" s="7">
        <v>324.17</v>
      </c>
    </row>
    <row r="464" spans="2:7" x14ac:dyDescent="0.35">
      <c r="B464" s="4" t="s">
        <v>185</v>
      </c>
      <c r="C464" s="4" t="s">
        <v>235</v>
      </c>
      <c r="D464" s="4" t="s">
        <v>717</v>
      </c>
      <c r="E464" s="7">
        <v>380.5</v>
      </c>
      <c r="F464" s="7">
        <v>0</v>
      </c>
      <c r="G464" s="7">
        <v>380.5</v>
      </c>
    </row>
    <row r="465" spans="2:7" x14ac:dyDescent="0.35">
      <c r="B465" s="4" t="s">
        <v>185</v>
      </c>
      <c r="C465" s="4" t="s">
        <v>236</v>
      </c>
      <c r="D465" s="4" t="s">
        <v>718</v>
      </c>
      <c r="E465" s="7">
        <v>360.2</v>
      </c>
      <c r="F465" s="7">
        <v>0</v>
      </c>
      <c r="G465" s="7">
        <v>360.2</v>
      </c>
    </row>
    <row r="466" spans="2:7" x14ac:dyDescent="0.35">
      <c r="B466" s="4" t="s">
        <v>185</v>
      </c>
      <c r="C466" s="4" t="s">
        <v>237</v>
      </c>
      <c r="D466" s="4" t="s">
        <v>720</v>
      </c>
      <c r="E466" s="7">
        <v>407.03</v>
      </c>
      <c r="F466" s="7">
        <v>0</v>
      </c>
      <c r="G466" s="7">
        <v>407.03</v>
      </c>
    </row>
    <row r="467" spans="2:7" x14ac:dyDescent="0.35">
      <c r="B467" s="4" t="s">
        <v>185</v>
      </c>
      <c r="C467" s="4" t="s">
        <v>238</v>
      </c>
      <c r="D467" s="4" t="s">
        <v>948</v>
      </c>
      <c r="E467" s="7">
        <v>89.05</v>
      </c>
      <c r="F467" s="7">
        <v>0</v>
      </c>
      <c r="G467" s="7">
        <v>89.05</v>
      </c>
    </row>
    <row r="468" spans="2:7" x14ac:dyDescent="0.35">
      <c r="B468" s="4" t="s">
        <v>185</v>
      </c>
      <c r="C468" s="4" t="s">
        <v>239</v>
      </c>
      <c r="D468" s="4" t="s">
        <v>950</v>
      </c>
      <c r="E468" s="7">
        <v>129.83000000000001</v>
      </c>
      <c r="F468" s="7">
        <v>0</v>
      </c>
      <c r="G468" s="7">
        <v>129.83000000000001</v>
      </c>
    </row>
    <row r="469" spans="2:7" x14ac:dyDescent="0.35">
      <c r="B469" s="4" t="s">
        <v>185</v>
      </c>
      <c r="C469" s="4" t="s">
        <v>240</v>
      </c>
      <c r="D469" s="4" t="s">
        <v>949</v>
      </c>
      <c r="E469" s="7">
        <v>142.76</v>
      </c>
      <c r="F469" s="7">
        <v>10.029999999999999</v>
      </c>
      <c r="G469" s="7">
        <v>152.79</v>
      </c>
    </row>
    <row r="470" spans="2:7" x14ac:dyDescent="0.35">
      <c r="B470" s="4" t="s">
        <v>185</v>
      </c>
      <c r="C470" s="4" t="s">
        <v>241</v>
      </c>
      <c r="D470" s="4" t="s">
        <v>951</v>
      </c>
      <c r="E470" s="7">
        <v>171.81</v>
      </c>
      <c r="F470" s="7">
        <v>10.029999999999999</v>
      </c>
      <c r="G470" s="7">
        <v>181.84</v>
      </c>
    </row>
    <row r="471" spans="2:7" x14ac:dyDescent="0.35">
      <c r="B471" s="4" t="s">
        <v>185</v>
      </c>
      <c r="C471" s="4" t="s">
        <v>242</v>
      </c>
      <c r="D471" s="4" t="s">
        <v>725</v>
      </c>
      <c r="E471" s="7">
        <v>101.18</v>
      </c>
      <c r="F471" s="7">
        <v>0</v>
      </c>
      <c r="G471" s="7">
        <v>101.18</v>
      </c>
    </row>
    <row r="472" spans="2:7" x14ac:dyDescent="0.35">
      <c r="B472" s="4" t="s">
        <v>185</v>
      </c>
      <c r="C472" s="4" t="s">
        <v>243</v>
      </c>
      <c r="D472" s="4" t="s">
        <v>729</v>
      </c>
      <c r="E472" s="7">
        <v>157.88999999999999</v>
      </c>
      <c r="F472" s="7">
        <v>0</v>
      </c>
      <c r="G472" s="7">
        <v>157.88999999999999</v>
      </c>
    </row>
    <row r="473" spans="2:7" x14ac:dyDescent="0.35">
      <c r="B473" s="4" t="s">
        <v>185</v>
      </c>
      <c r="C473" s="4" t="s">
        <v>244</v>
      </c>
      <c r="D473" s="4" t="s">
        <v>733</v>
      </c>
      <c r="E473" s="7">
        <v>160.02000000000001</v>
      </c>
      <c r="F473" s="7">
        <v>0</v>
      </c>
      <c r="G473" s="7">
        <v>160.02000000000001</v>
      </c>
    </row>
    <row r="474" spans="2:7" x14ac:dyDescent="0.35">
      <c r="B474" s="4" t="s">
        <v>185</v>
      </c>
      <c r="C474" s="4" t="s">
        <v>245</v>
      </c>
      <c r="D474" s="4" t="s">
        <v>737</v>
      </c>
      <c r="E474" s="7">
        <v>222.03</v>
      </c>
      <c r="F474" s="7">
        <v>0</v>
      </c>
      <c r="G474" s="7">
        <v>222.03</v>
      </c>
    </row>
    <row r="475" spans="2:7" x14ac:dyDescent="0.35">
      <c r="B475" s="4" t="s">
        <v>185</v>
      </c>
      <c r="C475" s="4" t="s">
        <v>246</v>
      </c>
      <c r="D475" s="4" t="s">
        <v>741</v>
      </c>
      <c r="E475" s="7">
        <v>251.17</v>
      </c>
      <c r="F475" s="7">
        <v>0</v>
      </c>
      <c r="G475" s="7">
        <v>251.17</v>
      </c>
    </row>
    <row r="476" spans="2:7" x14ac:dyDescent="0.35">
      <c r="B476" s="4" t="s">
        <v>185</v>
      </c>
      <c r="C476" s="4" t="s">
        <v>247</v>
      </c>
      <c r="D476" s="4" t="s">
        <v>726</v>
      </c>
      <c r="E476" s="7">
        <v>157.5</v>
      </c>
      <c r="F476" s="7">
        <v>10.029999999999999</v>
      </c>
      <c r="G476" s="7">
        <v>167.53</v>
      </c>
    </row>
    <row r="477" spans="2:7" x14ac:dyDescent="0.35">
      <c r="B477" s="4" t="s">
        <v>185</v>
      </c>
      <c r="C477" s="4" t="s">
        <v>248</v>
      </c>
      <c r="D477" s="4" t="s">
        <v>730</v>
      </c>
      <c r="E477" s="7">
        <v>201.36</v>
      </c>
      <c r="F477" s="7">
        <v>10.029999999999999</v>
      </c>
      <c r="G477" s="7">
        <v>211.39000000000001</v>
      </c>
    </row>
    <row r="478" spans="2:7" x14ac:dyDescent="0.35">
      <c r="B478" s="4" t="s">
        <v>185</v>
      </c>
      <c r="C478" s="4" t="s">
        <v>249</v>
      </c>
      <c r="D478" s="4" t="s">
        <v>734</v>
      </c>
      <c r="E478" s="7">
        <v>212.34</v>
      </c>
      <c r="F478" s="7">
        <v>10.8</v>
      </c>
      <c r="G478" s="7">
        <v>223.14000000000001</v>
      </c>
    </row>
    <row r="479" spans="2:7" x14ac:dyDescent="0.35">
      <c r="B479" s="4" t="s">
        <v>185</v>
      </c>
      <c r="C479" s="4" t="s">
        <v>250</v>
      </c>
      <c r="D479" s="4" t="s">
        <v>738</v>
      </c>
      <c r="E479" s="7">
        <v>259.72000000000003</v>
      </c>
      <c r="F479" s="7">
        <v>12.89</v>
      </c>
      <c r="G479" s="7">
        <v>272.61</v>
      </c>
    </row>
    <row r="480" spans="2:7" x14ac:dyDescent="0.35">
      <c r="B480" s="4" t="s">
        <v>185</v>
      </c>
      <c r="C480" s="4" t="s">
        <v>251</v>
      </c>
      <c r="D480" s="4" t="s">
        <v>742</v>
      </c>
      <c r="E480" s="7">
        <v>291.04000000000002</v>
      </c>
      <c r="F480" s="7">
        <v>12.89</v>
      </c>
      <c r="G480" s="7">
        <v>303.93</v>
      </c>
    </row>
    <row r="481" spans="2:7" x14ac:dyDescent="0.35">
      <c r="B481" s="4" t="s">
        <v>185</v>
      </c>
      <c r="C481" s="4" t="s">
        <v>252</v>
      </c>
      <c r="D481" s="4" t="s">
        <v>727</v>
      </c>
      <c r="E481" s="7">
        <v>127.15</v>
      </c>
      <c r="F481" s="7">
        <v>0</v>
      </c>
      <c r="G481" s="7">
        <v>127.15</v>
      </c>
    </row>
    <row r="482" spans="2:7" x14ac:dyDescent="0.35">
      <c r="B482" s="4" t="s">
        <v>185</v>
      </c>
      <c r="C482" s="4" t="s">
        <v>253</v>
      </c>
      <c r="D482" s="4" t="s">
        <v>731</v>
      </c>
      <c r="E482" s="7">
        <v>198.46</v>
      </c>
      <c r="F482" s="7">
        <v>0</v>
      </c>
      <c r="G482" s="7">
        <v>198.46</v>
      </c>
    </row>
    <row r="483" spans="2:7" x14ac:dyDescent="0.35">
      <c r="B483" s="4" t="s">
        <v>185</v>
      </c>
      <c r="C483" s="4" t="s">
        <v>254</v>
      </c>
      <c r="D483" s="4" t="s">
        <v>735</v>
      </c>
      <c r="E483" s="7">
        <v>201.37</v>
      </c>
      <c r="F483" s="7">
        <v>0</v>
      </c>
      <c r="G483" s="7">
        <v>201.37</v>
      </c>
    </row>
    <row r="484" spans="2:7" x14ac:dyDescent="0.35">
      <c r="B484" s="4" t="s">
        <v>185</v>
      </c>
      <c r="C484" s="4" t="s">
        <v>255</v>
      </c>
      <c r="D484" s="4" t="s">
        <v>739</v>
      </c>
      <c r="E484" s="7">
        <v>278.47000000000003</v>
      </c>
      <c r="F484" s="7">
        <v>0</v>
      </c>
      <c r="G484" s="7">
        <v>278.47000000000003</v>
      </c>
    </row>
    <row r="485" spans="2:7" x14ac:dyDescent="0.35">
      <c r="B485" s="4" t="s">
        <v>185</v>
      </c>
      <c r="C485" s="4" t="s">
        <v>256</v>
      </c>
      <c r="D485" s="4" t="s">
        <v>743</v>
      </c>
      <c r="E485" s="7">
        <v>311.52</v>
      </c>
      <c r="F485" s="7">
        <v>0</v>
      </c>
      <c r="G485" s="7">
        <v>311.52</v>
      </c>
    </row>
    <row r="486" spans="2:7" x14ac:dyDescent="0.35">
      <c r="B486" s="4" t="s">
        <v>185</v>
      </c>
      <c r="C486" s="4" t="s">
        <v>257</v>
      </c>
      <c r="D486" s="4" t="s">
        <v>728</v>
      </c>
      <c r="E486" s="7">
        <v>179.5</v>
      </c>
      <c r="F486" s="7">
        <v>10.029999999999999</v>
      </c>
      <c r="G486" s="7">
        <v>189.53</v>
      </c>
    </row>
    <row r="487" spans="2:7" x14ac:dyDescent="0.35">
      <c r="B487" s="4" t="s">
        <v>185</v>
      </c>
      <c r="C487" s="4" t="s">
        <v>258</v>
      </c>
      <c r="D487" s="4" t="s">
        <v>732</v>
      </c>
      <c r="E487" s="7">
        <v>226.01</v>
      </c>
      <c r="F487" s="7">
        <v>10.029999999999999</v>
      </c>
      <c r="G487" s="7">
        <v>236.04</v>
      </c>
    </row>
    <row r="488" spans="2:7" x14ac:dyDescent="0.35">
      <c r="B488" s="4" t="s">
        <v>185</v>
      </c>
      <c r="C488" s="4" t="s">
        <v>259</v>
      </c>
      <c r="D488" s="4" t="s">
        <v>736</v>
      </c>
      <c r="E488" s="7">
        <v>252.86</v>
      </c>
      <c r="F488" s="7">
        <v>10.8</v>
      </c>
      <c r="G488" s="7">
        <v>263.66000000000003</v>
      </c>
    </row>
    <row r="489" spans="2:7" x14ac:dyDescent="0.35">
      <c r="B489" s="4" t="s">
        <v>185</v>
      </c>
      <c r="C489" s="4" t="s">
        <v>260</v>
      </c>
      <c r="D489" s="4" t="s">
        <v>740</v>
      </c>
      <c r="E489" s="7">
        <v>317.99</v>
      </c>
      <c r="F489" s="7">
        <v>12.89</v>
      </c>
      <c r="G489" s="7">
        <v>330.88</v>
      </c>
    </row>
    <row r="490" spans="2:7" x14ac:dyDescent="0.35">
      <c r="B490" s="4" t="s">
        <v>185</v>
      </c>
      <c r="C490" s="4" t="s">
        <v>261</v>
      </c>
      <c r="D490" s="4" t="s">
        <v>744</v>
      </c>
      <c r="E490" s="7">
        <v>330.22</v>
      </c>
      <c r="F490" s="7">
        <v>12.89</v>
      </c>
      <c r="G490" s="7">
        <v>343.11</v>
      </c>
    </row>
    <row r="491" spans="2:7" x14ac:dyDescent="0.35">
      <c r="B491" s="4" t="s">
        <v>185</v>
      </c>
      <c r="C491" s="4" t="s">
        <v>262</v>
      </c>
      <c r="D491" s="4" t="s">
        <v>745</v>
      </c>
      <c r="E491" s="7">
        <v>151.41</v>
      </c>
      <c r="F491" s="7">
        <v>0</v>
      </c>
      <c r="G491" s="7">
        <v>151.41</v>
      </c>
    </row>
    <row r="492" spans="2:7" x14ac:dyDescent="0.35">
      <c r="B492" s="4" t="s">
        <v>185</v>
      </c>
      <c r="C492" s="4" t="s">
        <v>263</v>
      </c>
      <c r="D492" s="4" t="s">
        <v>749</v>
      </c>
      <c r="E492" s="7">
        <v>309.23</v>
      </c>
      <c r="F492" s="7">
        <v>0</v>
      </c>
      <c r="G492" s="7">
        <v>309.23</v>
      </c>
    </row>
    <row r="493" spans="2:7" x14ac:dyDescent="0.35">
      <c r="B493" s="4" t="s">
        <v>185</v>
      </c>
      <c r="C493" s="4" t="s">
        <v>264</v>
      </c>
      <c r="D493" s="4" t="s">
        <v>753</v>
      </c>
      <c r="E493" s="7">
        <v>354.37</v>
      </c>
      <c r="F493" s="7">
        <v>0</v>
      </c>
      <c r="G493" s="7">
        <v>354.37</v>
      </c>
    </row>
    <row r="494" spans="2:7" x14ac:dyDescent="0.35">
      <c r="B494" s="4" t="s">
        <v>185</v>
      </c>
      <c r="C494" s="4" t="s">
        <v>265</v>
      </c>
      <c r="D494" s="4" t="s">
        <v>757</v>
      </c>
      <c r="E494" s="7">
        <v>183.18</v>
      </c>
      <c r="F494" s="7">
        <v>0</v>
      </c>
      <c r="G494" s="7">
        <v>183.18</v>
      </c>
    </row>
    <row r="495" spans="2:7" x14ac:dyDescent="0.35">
      <c r="B495" s="4" t="s">
        <v>185</v>
      </c>
      <c r="C495" s="4" t="s">
        <v>266</v>
      </c>
      <c r="D495" s="4" t="s">
        <v>746</v>
      </c>
      <c r="E495" s="7">
        <v>185.12</v>
      </c>
      <c r="F495" s="7">
        <v>9.66</v>
      </c>
      <c r="G495" s="7">
        <v>194.78</v>
      </c>
    </row>
    <row r="496" spans="2:7" x14ac:dyDescent="0.35">
      <c r="B496" s="4" t="s">
        <v>185</v>
      </c>
      <c r="C496" s="4" t="s">
        <v>267</v>
      </c>
      <c r="D496" s="4" t="s">
        <v>750</v>
      </c>
      <c r="E496" s="7">
        <v>355.05</v>
      </c>
      <c r="F496" s="7">
        <v>9.66</v>
      </c>
      <c r="G496" s="7">
        <v>364.71000000000004</v>
      </c>
    </row>
    <row r="497" spans="1:7" x14ac:dyDescent="0.35">
      <c r="A497"/>
      <c r="B497" s="4" t="s">
        <v>185</v>
      </c>
      <c r="C497" s="4" t="s">
        <v>268</v>
      </c>
      <c r="D497" s="4" t="s">
        <v>754</v>
      </c>
      <c r="E497" s="7">
        <v>391.36</v>
      </c>
      <c r="F497" s="7">
        <v>11.25</v>
      </c>
      <c r="G497" s="7">
        <v>402.61</v>
      </c>
    </row>
    <row r="498" spans="1:7" x14ac:dyDescent="0.35">
      <c r="A498"/>
      <c r="B498" s="4" t="s">
        <v>185</v>
      </c>
      <c r="C498" s="4" t="s">
        <v>269</v>
      </c>
      <c r="D498" s="4" t="s">
        <v>758</v>
      </c>
      <c r="E498" s="7">
        <v>243.67</v>
      </c>
      <c r="F498" s="7">
        <v>9.66</v>
      </c>
      <c r="G498" s="7">
        <v>253.32999999999998</v>
      </c>
    </row>
    <row r="499" spans="1:7" x14ac:dyDescent="0.35">
      <c r="A499"/>
      <c r="B499" s="4" t="s">
        <v>185</v>
      </c>
      <c r="C499" s="4" t="s">
        <v>270</v>
      </c>
      <c r="D499" s="4" t="s">
        <v>747</v>
      </c>
      <c r="E499" s="7">
        <v>142.62</v>
      </c>
      <c r="F499" s="7">
        <v>0</v>
      </c>
      <c r="G499" s="7">
        <v>142.62</v>
      </c>
    </row>
    <row r="500" spans="1:7" x14ac:dyDescent="0.35">
      <c r="A500"/>
      <c r="B500" s="4" t="s">
        <v>185</v>
      </c>
      <c r="C500" s="4" t="s">
        <v>271</v>
      </c>
      <c r="D500" s="4" t="s">
        <v>751</v>
      </c>
      <c r="E500" s="7">
        <v>312.95999999999998</v>
      </c>
      <c r="F500" s="7">
        <v>0</v>
      </c>
      <c r="G500" s="7">
        <v>312.95999999999998</v>
      </c>
    </row>
    <row r="501" spans="1:7" x14ac:dyDescent="0.35">
      <c r="A501"/>
      <c r="B501" s="4" t="s">
        <v>185</v>
      </c>
      <c r="C501" s="4" t="s">
        <v>272</v>
      </c>
      <c r="D501" s="4" t="s">
        <v>755</v>
      </c>
      <c r="E501" s="7">
        <v>360.14</v>
      </c>
      <c r="F501" s="7">
        <v>0</v>
      </c>
      <c r="G501" s="7">
        <v>360.14</v>
      </c>
    </row>
    <row r="502" spans="1:7" x14ac:dyDescent="0.35">
      <c r="A502"/>
      <c r="B502" s="4" t="s">
        <v>185</v>
      </c>
      <c r="C502" s="4" t="s">
        <v>273</v>
      </c>
      <c r="D502" s="4" t="s">
        <v>759</v>
      </c>
      <c r="E502" s="7">
        <v>209.1</v>
      </c>
      <c r="F502" s="7">
        <v>0</v>
      </c>
      <c r="G502" s="7">
        <v>209.1</v>
      </c>
    </row>
    <row r="503" spans="1:7" x14ac:dyDescent="0.35">
      <c r="A503"/>
      <c r="B503" s="4" t="s">
        <v>185</v>
      </c>
      <c r="C503" s="4" t="s">
        <v>274</v>
      </c>
      <c r="D503" s="4" t="s">
        <v>748</v>
      </c>
      <c r="E503" s="7">
        <v>192.43</v>
      </c>
      <c r="F503" s="7">
        <v>9.66</v>
      </c>
      <c r="G503" s="7">
        <v>202.09</v>
      </c>
    </row>
    <row r="504" spans="1:7" x14ac:dyDescent="0.35">
      <c r="A504"/>
      <c r="B504" s="4" t="s">
        <v>185</v>
      </c>
      <c r="C504" s="4" t="s">
        <v>275</v>
      </c>
      <c r="D504" s="4" t="s">
        <v>752</v>
      </c>
      <c r="E504" s="7">
        <v>389.64</v>
      </c>
      <c r="F504" s="7">
        <v>9.66</v>
      </c>
      <c r="G504" s="7">
        <v>399.3</v>
      </c>
    </row>
    <row r="505" spans="1:7" x14ac:dyDescent="0.35">
      <c r="A505"/>
      <c r="B505" s="4" t="s">
        <v>185</v>
      </c>
      <c r="C505" s="4" t="s">
        <v>276</v>
      </c>
      <c r="D505" s="4" t="s">
        <v>756</v>
      </c>
      <c r="E505" s="7">
        <v>460.11</v>
      </c>
      <c r="F505" s="7">
        <v>11.25</v>
      </c>
      <c r="G505" s="7">
        <v>471.36</v>
      </c>
    </row>
    <row r="506" spans="1:7" x14ac:dyDescent="0.35">
      <c r="A506"/>
      <c r="B506" s="4" t="s">
        <v>185</v>
      </c>
      <c r="C506" s="4" t="s">
        <v>277</v>
      </c>
      <c r="D506" s="4" t="s">
        <v>760</v>
      </c>
      <c r="E506" s="7">
        <v>269.44</v>
      </c>
      <c r="F506" s="7">
        <v>9.66</v>
      </c>
      <c r="G506" s="7">
        <v>279.10000000000002</v>
      </c>
    </row>
    <row r="507" spans="1:7" x14ac:dyDescent="0.35">
      <c r="A507"/>
      <c r="B507" s="4" t="s">
        <v>185</v>
      </c>
      <c r="C507" s="4" t="s">
        <v>278</v>
      </c>
      <c r="D507" s="4" t="s">
        <v>952</v>
      </c>
      <c r="E507" s="7">
        <v>80.63</v>
      </c>
      <c r="F507" s="7">
        <v>0</v>
      </c>
      <c r="G507" s="7">
        <v>80.63</v>
      </c>
    </row>
    <row r="508" spans="1:7" x14ac:dyDescent="0.35">
      <c r="A508"/>
      <c r="B508" s="4" t="s">
        <v>185</v>
      </c>
      <c r="C508" s="4" t="s">
        <v>279</v>
      </c>
      <c r="D508" s="4" t="s">
        <v>954</v>
      </c>
      <c r="E508" s="7">
        <v>130.02000000000001</v>
      </c>
      <c r="F508" s="7">
        <v>0</v>
      </c>
      <c r="G508" s="7">
        <v>130.02000000000001</v>
      </c>
    </row>
    <row r="509" spans="1:7" x14ac:dyDescent="0.35">
      <c r="A509"/>
      <c r="B509" s="4" t="s">
        <v>185</v>
      </c>
      <c r="C509" s="4" t="s">
        <v>280</v>
      </c>
      <c r="D509" s="4" t="s">
        <v>953</v>
      </c>
      <c r="E509" s="9">
        <v>131.80000000000001</v>
      </c>
      <c r="F509" s="9">
        <v>9.66</v>
      </c>
      <c r="G509" s="10">
        <v>141.46</v>
      </c>
    </row>
    <row r="510" spans="1:7" x14ac:dyDescent="0.35">
      <c r="B510" s="4" t="s">
        <v>185</v>
      </c>
      <c r="C510" s="4" t="s">
        <v>281</v>
      </c>
      <c r="D510" s="4" t="s">
        <v>955</v>
      </c>
      <c r="E510" s="9">
        <v>173.06</v>
      </c>
      <c r="F510" s="9">
        <v>9.66</v>
      </c>
      <c r="G510" s="9">
        <v>182.72</v>
      </c>
    </row>
    <row r="511" spans="1:7" x14ac:dyDescent="0.35">
      <c r="B511" s="4" t="s">
        <v>185</v>
      </c>
      <c r="C511" s="4" t="s">
        <v>282</v>
      </c>
      <c r="D511" s="4" t="s">
        <v>765</v>
      </c>
      <c r="E511" s="9">
        <v>166.56</v>
      </c>
      <c r="F511" s="9">
        <v>0</v>
      </c>
      <c r="G511" s="9">
        <v>166.56</v>
      </c>
    </row>
    <row r="512" spans="1:7" x14ac:dyDescent="0.35">
      <c r="B512" s="4" t="s">
        <v>185</v>
      </c>
      <c r="C512" s="4" t="s">
        <v>283</v>
      </c>
      <c r="D512" s="4" t="s">
        <v>769</v>
      </c>
      <c r="E512" s="9">
        <v>217.21</v>
      </c>
      <c r="F512" s="9">
        <v>0</v>
      </c>
      <c r="G512" s="9">
        <v>217.21</v>
      </c>
    </row>
    <row r="513" spans="2:7" x14ac:dyDescent="0.35">
      <c r="B513" s="4" t="s">
        <v>185</v>
      </c>
      <c r="C513" s="4" t="s">
        <v>284</v>
      </c>
      <c r="D513" s="4" t="s">
        <v>773</v>
      </c>
      <c r="E513" s="9">
        <v>241.07</v>
      </c>
      <c r="F513" s="9">
        <v>0</v>
      </c>
      <c r="G513" s="9">
        <v>241.07</v>
      </c>
    </row>
    <row r="514" spans="2:7" x14ac:dyDescent="0.35">
      <c r="B514" s="4" t="s">
        <v>185</v>
      </c>
      <c r="C514" s="4" t="s">
        <v>285</v>
      </c>
      <c r="D514" s="4" t="s">
        <v>766</v>
      </c>
      <c r="E514" s="9">
        <v>208.17</v>
      </c>
      <c r="F514" s="9">
        <v>9.66</v>
      </c>
      <c r="G514" s="9">
        <v>217.82999999999998</v>
      </c>
    </row>
    <row r="515" spans="2:7" x14ac:dyDescent="0.35">
      <c r="B515" s="4" t="s">
        <v>185</v>
      </c>
      <c r="C515" s="4" t="s">
        <v>286</v>
      </c>
      <c r="D515" s="4" t="s">
        <v>770</v>
      </c>
      <c r="E515" s="9">
        <v>272.2</v>
      </c>
      <c r="F515" s="9">
        <v>11.24</v>
      </c>
      <c r="G515" s="9">
        <v>283.44</v>
      </c>
    </row>
    <row r="516" spans="2:7" x14ac:dyDescent="0.35">
      <c r="B516" s="4" t="s">
        <v>185</v>
      </c>
      <c r="C516" s="4" t="s">
        <v>287</v>
      </c>
      <c r="D516" s="4" t="s">
        <v>774</v>
      </c>
      <c r="E516" s="9">
        <v>293.87</v>
      </c>
      <c r="F516" s="9">
        <v>13.34</v>
      </c>
      <c r="G516" s="9">
        <v>307.20999999999998</v>
      </c>
    </row>
    <row r="517" spans="2:7" x14ac:dyDescent="0.35">
      <c r="B517" s="4" t="s">
        <v>185</v>
      </c>
      <c r="C517" s="4" t="s">
        <v>288</v>
      </c>
      <c r="D517" s="4" t="s">
        <v>767</v>
      </c>
      <c r="E517" s="9">
        <v>181.06</v>
      </c>
      <c r="F517" s="9">
        <v>0</v>
      </c>
      <c r="G517" s="9">
        <v>181.06</v>
      </c>
    </row>
    <row r="518" spans="2:7" x14ac:dyDescent="0.35">
      <c r="B518" s="4" t="s">
        <v>185</v>
      </c>
      <c r="C518" s="4" t="s">
        <v>289</v>
      </c>
      <c r="D518" s="4" t="s">
        <v>771</v>
      </c>
      <c r="E518" s="9">
        <v>238.65</v>
      </c>
      <c r="F518" s="9">
        <v>0</v>
      </c>
      <c r="G518" s="9">
        <v>238.65</v>
      </c>
    </row>
    <row r="519" spans="2:7" x14ac:dyDescent="0.35">
      <c r="B519" s="4" t="s">
        <v>185</v>
      </c>
      <c r="C519" s="4" t="s">
        <v>290</v>
      </c>
      <c r="D519" s="4" t="s">
        <v>775</v>
      </c>
      <c r="E519" s="9">
        <v>268.44</v>
      </c>
      <c r="F519" s="9">
        <v>0</v>
      </c>
      <c r="G519" s="9">
        <v>268.44</v>
      </c>
    </row>
    <row r="520" spans="2:7" x14ac:dyDescent="0.35">
      <c r="B520" s="4" t="s">
        <v>185</v>
      </c>
      <c r="C520" s="4" t="s">
        <v>291</v>
      </c>
      <c r="D520" s="4" t="s">
        <v>768</v>
      </c>
      <c r="E520" s="9">
        <v>223.14</v>
      </c>
      <c r="F520" s="9">
        <v>9.66</v>
      </c>
      <c r="G520" s="9">
        <v>232.79999999999998</v>
      </c>
    </row>
    <row r="521" spans="2:7" x14ac:dyDescent="0.35">
      <c r="B521" s="4" t="s">
        <v>185</v>
      </c>
      <c r="C521" s="4" t="s">
        <v>292</v>
      </c>
      <c r="D521" s="4" t="s">
        <v>772</v>
      </c>
      <c r="E521" s="9">
        <v>294.92</v>
      </c>
      <c r="F521" s="9">
        <v>11.24</v>
      </c>
      <c r="G521" s="9">
        <v>306.16000000000003</v>
      </c>
    </row>
    <row r="522" spans="2:7" x14ac:dyDescent="0.35">
      <c r="B522" s="4" t="s">
        <v>185</v>
      </c>
      <c r="C522" s="4" t="s">
        <v>293</v>
      </c>
      <c r="D522" s="4" t="s">
        <v>776</v>
      </c>
      <c r="E522" s="9">
        <v>323.52999999999997</v>
      </c>
      <c r="F522" s="9">
        <v>13.34</v>
      </c>
      <c r="G522" s="9">
        <v>336.86999999999995</v>
      </c>
    </row>
    <row r="523" spans="2:7" x14ac:dyDescent="0.35">
      <c r="B523" s="4" t="s">
        <v>185</v>
      </c>
      <c r="C523" s="4" t="s">
        <v>508</v>
      </c>
      <c r="D523" s="4" t="s">
        <v>509</v>
      </c>
      <c r="E523" s="9">
        <v>49.68</v>
      </c>
      <c r="F523" s="9">
        <v>8.94</v>
      </c>
      <c r="G523" s="9">
        <v>58.62</v>
      </c>
    </row>
    <row r="524" spans="2:7" x14ac:dyDescent="0.35">
      <c r="B524" s="4" t="s">
        <v>185</v>
      </c>
      <c r="C524" s="4" t="s">
        <v>510</v>
      </c>
      <c r="D524" s="4" t="s">
        <v>511</v>
      </c>
      <c r="E524" s="9">
        <v>56.28</v>
      </c>
      <c r="F524" s="9">
        <v>10.69</v>
      </c>
      <c r="G524" s="9">
        <v>66.97</v>
      </c>
    </row>
    <row r="525" spans="2:7" x14ac:dyDescent="0.35">
      <c r="B525" s="4" t="s">
        <v>185</v>
      </c>
      <c r="C525" s="4" t="s">
        <v>512</v>
      </c>
      <c r="D525" s="4" t="s">
        <v>513</v>
      </c>
      <c r="E525" s="9">
        <v>47.74</v>
      </c>
      <c r="F525" s="9">
        <v>9.6199999999999992</v>
      </c>
      <c r="G525" s="9">
        <v>57.36</v>
      </c>
    </row>
    <row r="526" spans="2:7" x14ac:dyDescent="0.35">
      <c r="B526" s="4" t="s">
        <v>185</v>
      </c>
      <c r="C526" s="4" t="s">
        <v>514</v>
      </c>
      <c r="D526" s="4" t="s">
        <v>515</v>
      </c>
      <c r="E526" s="9">
        <v>61.74</v>
      </c>
      <c r="F526" s="9">
        <v>10.7</v>
      </c>
      <c r="G526" s="9">
        <v>72.44</v>
      </c>
    </row>
    <row r="527" spans="2:7" x14ac:dyDescent="0.35">
      <c r="B527" s="4" t="s">
        <v>185</v>
      </c>
      <c r="C527" s="4" t="s">
        <v>516</v>
      </c>
      <c r="D527" s="4" t="s">
        <v>517</v>
      </c>
      <c r="E527" s="9">
        <v>76.760000000000005</v>
      </c>
      <c r="F527" s="9">
        <v>16.649999999999999</v>
      </c>
      <c r="G527" s="9">
        <v>93.41</v>
      </c>
    </row>
    <row r="528" spans="2:7" x14ac:dyDescent="0.35">
      <c r="B528" s="4" t="s">
        <v>185</v>
      </c>
      <c r="C528" s="4" t="s">
        <v>138</v>
      </c>
      <c r="D528" s="4" t="s">
        <v>983</v>
      </c>
      <c r="E528" s="9">
        <v>28.25</v>
      </c>
      <c r="F528" s="9">
        <v>7.45</v>
      </c>
      <c r="G528" s="9">
        <v>35.700000000000003</v>
      </c>
    </row>
    <row r="529" spans="2:7" x14ac:dyDescent="0.35">
      <c r="B529" s="4" t="s">
        <v>185</v>
      </c>
      <c r="C529" s="4" t="s">
        <v>139</v>
      </c>
      <c r="D529" s="4" t="s">
        <v>544</v>
      </c>
      <c r="E529" s="9">
        <v>45.18</v>
      </c>
      <c r="F529" s="9">
        <v>8.6199999999999992</v>
      </c>
      <c r="G529" s="9">
        <v>53.8</v>
      </c>
    </row>
    <row r="530" spans="2:7" x14ac:dyDescent="0.35">
      <c r="B530" s="4" t="s">
        <v>185</v>
      </c>
      <c r="C530" s="4" t="s">
        <v>140</v>
      </c>
      <c r="D530" s="4" t="s">
        <v>545</v>
      </c>
      <c r="E530" s="9">
        <v>45.18</v>
      </c>
      <c r="F530" s="9">
        <v>8.6999999999999993</v>
      </c>
      <c r="G530" s="9">
        <v>53.879999999999995</v>
      </c>
    </row>
    <row r="531" spans="2:7" x14ac:dyDescent="0.35">
      <c r="B531" s="4" t="s">
        <v>185</v>
      </c>
      <c r="C531" s="4" t="s">
        <v>382</v>
      </c>
      <c r="D531" s="4" t="s">
        <v>984</v>
      </c>
      <c r="E531" s="9">
        <v>86.49</v>
      </c>
      <c r="F531" s="9">
        <v>10.050000000000001</v>
      </c>
      <c r="G531" s="9">
        <v>96.539999999999992</v>
      </c>
    </row>
    <row r="532" spans="2:7" x14ac:dyDescent="0.35">
      <c r="B532" s="4" t="s">
        <v>185</v>
      </c>
      <c r="C532" s="4" t="s">
        <v>141</v>
      </c>
      <c r="D532" s="4" t="s">
        <v>543</v>
      </c>
      <c r="E532" s="9">
        <v>86.48</v>
      </c>
      <c r="F532" s="9">
        <v>8.6</v>
      </c>
      <c r="G532" s="9">
        <v>95.08</v>
      </c>
    </row>
    <row r="533" spans="2:7" x14ac:dyDescent="0.35">
      <c r="B533" s="4" t="s">
        <v>185</v>
      </c>
      <c r="C533" s="4" t="s">
        <v>142</v>
      </c>
      <c r="D533" s="4" t="s">
        <v>547</v>
      </c>
      <c r="E533" s="9">
        <v>40.299999999999997</v>
      </c>
      <c r="F533" s="9">
        <v>12.92</v>
      </c>
      <c r="G533" s="9">
        <v>53.22</v>
      </c>
    </row>
    <row r="534" spans="2:7" x14ac:dyDescent="0.35">
      <c r="B534" s="4" t="s">
        <v>185</v>
      </c>
      <c r="C534" s="4" t="s">
        <v>143</v>
      </c>
      <c r="D534" s="4" t="s">
        <v>548</v>
      </c>
      <c r="E534" s="9">
        <v>50.4</v>
      </c>
      <c r="F534" s="9">
        <v>10.050000000000001</v>
      </c>
      <c r="G534" s="9">
        <v>60.45</v>
      </c>
    </row>
    <row r="535" spans="2:7" x14ac:dyDescent="0.35">
      <c r="B535" s="4" t="s">
        <v>185</v>
      </c>
      <c r="C535" s="4" t="s">
        <v>144</v>
      </c>
      <c r="D535" s="4" t="s">
        <v>549</v>
      </c>
      <c r="E535" s="9">
        <v>50.42</v>
      </c>
      <c r="F535" s="9">
        <v>12.92</v>
      </c>
      <c r="G535" s="9">
        <v>63.34</v>
      </c>
    </row>
    <row r="536" spans="2:7" x14ac:dyDescent="0.35">
      <c r="B536" s="4" t="s">
        <v>185</v>
      </c>
      <c r="C536" s="4" t="s">
        <v>145</v>
      </c>
      <c r="D536" s="4" t="s">
        <v>550</v>
      </c>
      <c r="E536" s="9">
        <v>57</v>
      </c>
      <c r="F536" s="9">
        <v>10.050000000000001</v>
      </c>
      <c r="G536" s="9">
        <v>67.05</v>
      </c>
    </row>
    <row r="537" spans="2:7" x14ac:dyDescent="0.35">
      <c r="B537" s="4" t="s">
        <v>185</v>
      </c>
      <c r="C537" s="4" t="s">
        <v>146</v>
      </c>
      <c r="D537" s="4" t="s">
        <v>551</v>
      </c>
      <c r="E537" s="9">
        <v>57</v>
      </c>
      <c r="F537" s="9">
        <v>10.84</v>
      </c>
      <c r="G537" s="9">
        <v>67.84</v>
      </c>
    </row>
    <row r="538" spans="2:7" x14ac:dyDescent="0.35">
      <c r="B538" s="4" t="s">
        <v>185</v>
      </c>
      <c r="C538" s="4" t="s">
        <v>147</v>
      </c>
      <c r="D538" s="4" t="s">
        <v>552</v>
      </c>
      <c r="E538" s="9">
        <v>45.21</v>
      </c>
      <c r="F538" s="9">
        <v>7.53</v>
      </c>
      <c r="G538" s="9">
        <v>52.74</v>
      </c>
    </row>
    <row r="539" spans="2:7" x14ac:dyDescent="0.35">
      <c r="B539" s="4" t="s">
        <v>185</v>
      </c>
      <c r="C539" s="4" t="s">
        <v>148</v>
      </c>
      <c r="D539" s="4" t="s">
        <v>553</v>
      </c>
      <c r="E539" s="9">
        <v>57.28</v>
      </c>
      <c r="F539" s="9">
        <v>7.53</v>
      </c>
      <c r="G539" s="9">
        <v>64.81</v>
      </c>
    </row>
    <row r="540" spans="2:7" x14ac:dyDescent="0.35">
      <c r="B540" s="4" t="s">
        <v>185</v>
      </c>
      <c r="C540" s="4" t="s">
        <v>149</v>
      </c>
      <c r="D540" s="4" t="s">
        <v>554</v>
      </c>
      <c r="E540" s="9">
        <v>70.760000000000005</v>
      </c>
      <c r="F540" s="9">
        <v>8.7799999999999994</v>
      </c>
      <c r="G540" s="9">
        <v>79.540000000000006</v>
      </c>
    </row>
    <row r="541" spans="2:7" x14ac:dyDescent="0.35">
      <c r="B541" s="4" t="s">
        <v>185</v>
      </c>
      <c r="C541" s="4" t="s">
        <v>150</v>
      </c>
      <c r="D541" s="4" t="s">
        <v>555</v>
      </c>
      <c r="E541" s="9">
        <v>43.82</v>
      </c>
      <c r="F541" s="9">
        <v>7.53</v>
      </c>
      <c r="G541" s="9">
        <v>51.35</v>
      </c>
    </row>
    <row r="542" spans="2:7" x14ac:dyDescent="0.35">
      <c r="B542" s="4" t="s">
        <v>185</v>
      </c>
      <c r="C542" s="4" t="s">
        <v>151</v>
      </c>
      <c r="D542" s="4" t="s">
        <v>556</v>
      </c>
      <c r="E542" s="9">
        <v>48.52</v>
      </c>
      <c r="F542" s="9">
        <v>7.53</v>
      </c>
      <c r="G542" s="9">
        <v>56.050000000000004</v>
      </c>
    </row>
    <row r="543" spans="2:7" x14ac:dyDescent="0.35">
      <c r="B543" s="4" t="s">
        <v>185</v>
      </c>
      <c r="C543" s="4" t="s">
        <v>152</v>
      </c>
      <c r="D543" s="4" t="s">
        <v>557</v>
      </c>
      <c r="E543" s="9">
        <v>57.71</v>
      </c>
      <c r="F543" s="9">
        <v>8.76</v>
      </c>
      <c r="G543" s="9">
        <v>66.47</v>
      </c>
    </row>
    <row r="544" spans="2:7" x14ac:dyDescent="0.35">
      <c r="B544" s="4" t="s">
        <v>185</v>
      </c>
      <c r="C544" s="4" t="s">
        <v>153</v>
      </c>
      <c r="D544" s="4" t="s">
        <v>558</v>
      </c>
      <c r="E544" s="9">
        <v>57.72</v>
      </c>
      <c r="F544" s="9">
        <v>10.4</v>
      </c>
      <c r="G544" s="9">
        <v>68.12</v>
      </c>
    </row>
    <row r="545" spans="2:7" x14ac:dyDescent="0.35">
      <c r="B545" s="4" t="s">
        <v>185</v>
      </c>
      <c r="C545" s="4" t="s">
        <v>956</v>
      </c>
      <c r="D545" s="4" t="s">
        <v>778</v>
      </c>
      <c r="E545" s="9">
        <v>8.51</v>
      </c>
      <c r="F545" s="9">
        <v>0</v>
      </c>
      <c r="G545" s="9">
        <v>8.51</v>
      </c>
    </row>
    <row r="546" spans="2:7" x14ac:dyDescent="0.35">
      <c r="B546" s="4" t="s">
        <v>185</v>
      </c>
      <c r="C546" s="4" t="s">
        <v>957</v>
      </c>
      <c r="D546" s="4" t="s">
        <v>780</v>
      </c>
      <c r="E546" s="9">
        <v>19.309999999999999</v>
      </c>
      <c r="F546" s="9">
        <v>0</v>
      </c>
      <c r="G546" s="9">
        <v>19.309999999999999</v>
      </c>
    </row>
    <row r="547" spans="2:7" x14ac:dyDescent="0.35">
      <c r="B547" s="4" t="s">
        <v>185</v>
      </c>
      <c r="C547" s="4" t="s">
        <v>960</v>
      </c>
      <c r="D547" s="4" t="s">
        <v>529</v>
      </c>
      <c r="E547" s="9">
        <v>8.51</v>
      </c>
      <c r="F547" s="9">
        <v>0</v>
      </c>
      <c r="G547" s="9">
        <v>8.51</v>
      </c>
    </row>
    <row r="548" spans="2:7" x14ac:dyDescent="0.35">
      <c r="B548" s="4" t="s">
        <v>185</v>
      </c>
      <c r="C548" s="4" t="s">
        <v>961</v>
      </c>
      <c r="D548" s="4" t="s">
        <v>531</v>
      </c>
      <c r="E548" s="9">
        <v>19.309999999999999</v>
      </c>
      <c r="F548" s="9">
        <v>0</v>
      </c>
      <c r="G548" s="9">
        <v>19.309999999999999</v>
      </c>
    </row>
    <row r="549" spans="2:7" x14ac:dyDescent="0.35">
      <c r="B549" s="4" t="s">
        <v>185</v>
      </c>
      <c r="C549" s="4" t="s">
        <v>962</v>
      </c>
      <c r="D549" s="4" t="s">
        <v>533</v>
      </c>
      <c r="E549" s="9">
        <v>26.41</v>
      </c>
      <c r="F549" s="9">
        <v>0</v>
      </c>
      <c r="G549" s="9">
        <v>26.41</v>
      </c>
    </row>
    <row r="550" spans="2:7" x14ac:dyDescent="0.35">
      <c r="B550" s="4" t="s">
        <v>185</v>
      </c>
      <c r="C550" s="4" t="s">
        <v>963</v>
      </c>
      <c r="D550" s="4" t="s">
        <v>535</v>
      </c>
      <c r="E550" s="9">
        <v>36.43</v>
      </c>
      <c r="F550" s="9">
        <v>0</v>
      </c>
      <c r="G550" s="9">
        <v>36.43</v>
      </c>
    </row>
    <row r="551" spans="2:7" x14ac:dyDescent="0.35">
      <c r="B551" s="4" t="s">
        <v>185</v>
      </c>
      <c r="C551" s="4" t="s">
        <v>964</v>
      </c>
      <c r="D551" s="4" t="s">
        <v>537</v>
      </c>
      <c r="E551" s="9">
        <v>50.89</v>
      </c>
      <c r="F551" s="9">
        <v>0</v>
      </c>
      <c r="G551" s="9">
        <v>50.89</v>
      </c>
    </row>
    <row r="552" spans="2:7" x14ac:dyDescent="0.35">
      <c r="B552" s="4" t="s">
        <v>185</v>
      </c>
      <c r="C552" s="4" t="s">
        <v>965</v>
      </c>
      <c r="D552" s="4" t="s">
        <v>539</v>
      </c>
      <c r="E552" s="9">
        <v>70.44</v>
      </c>
      <c r="F552" s="9">
        <v>0</v>
      </c>
      <c r="G552" s="9">
        <v>70.44</v>
      </c>
    </row>
    <row r="553" spans="2:7" x14ac:dyDescent="0.35">
      <c r="B553" s="4" t="s">
        <v>185</v>
      </c>
      <c r="C553" s="4" t="s">
        <v>967</v>
      </c>
      <c r="D553" s="4" t="s">
        <v>541</v>
      </c>
      <c r="E553" s="9">
        <v>104.29</v>
      </c>
      <c r="F553" s="9">
        <v>0</v>
      </c>
      <c r="G553" s="9">
        <v>104.29</v>
      </c>
    </row>
    <row r="554" spans="2:7" x14ac:dyDescent="0.35">
      <c r="B554" s="4" t="s">
        <v>185</v>
      </c>
      <c r="C554" s="4" t="s">
        <v>959</v>
      </c>
      <c r="D554" s="4" t="s">
        <v>570</v>
      </c>
      <c r="E554" s="9">
        <v>8.51</v>
      </c>
      <c r="F554" s="9">
        <v>0</v>
      </c>
      <c r="G554" s="9">
        <v>8.51</v>
      </c>
    </row>
    <row r="555" spans="2:7" x14ac:dyDescent="0.35">
      <c r="B555" s="4" t="s">
        <v>185</v>
      </c>
      <c r="C555" s="4" t="s">
        <v>383</v>
      </c>
      <c r="D555" s="4" t="s">
        <v>573</v>
      </c>
      <c r="E555" s="9">
        <v>19.309999999999999</v>
      </c>
      <c r="F555" s="9">
        <v>0</v>
      </c>
      <c r="G555" s="9">
        <v>19.309999999999999</v>
      </c>
    </row>
    <row r="556" spans="2:7" x14ac:dyDescent="0.35">
      <c r="B556" s="4" t="s">
        <v>185</v>
      </c>
      <c r="C556" s="4" t="s">
        <v>384</v>
      </c>
      <c r="D556" s="4" t="s">
        <v>574</v>
      </c>
      <c r="E556" s="9">
        <v>26.41</v>
      </c>
      <c r="F556" s="9">
        <v>0</v>
      </c>
      <c r="G556" s="9">
        <v>26.41</v>
      </c>
    </row>
    <row r="557" spans="2:7" x14ac:dyDescent="0.35">
      <c r="B557" s="4" t="s">
        <v>185</v>
      </c>
      <c r="C557" s="4" t="s">
        <v>385</v>
      </c>
      <c r="D557" s="4" t="s">
        <v>575</v>
      </c>
      <c r="E557" s="9">
        <v>36.43</v>
      </c>
      <c r="F557" s="9">
        <v>0</v>
      </c>
      <c r="G557" s="9">
        <v>36.43</v>
      </c>
    </row>
    <row r="558" spans="2:7" x14ac:dyDescent="0.35">
      <c r="B558" s="4" t="s">
        <v>185</v>
      </c>
      <c r="C558" s="4" t="s">
        <v>386</v>
      </c>
      <c r="D558" s="4" t="s">
        <v>576</v>
      </c>
      <c r="E558" s="9">
        <v>50.89</v>
      </c>
      <c r="F558" s="9">
        <v>0</v>
      </c>
      <c r="G558" s="9">
        <v>50.89</v>
      </c>
    </row>
    <row r="559" spans="2:7" x14ac:dyDescent="0.35">
      <c r="B559" s="4" t="s">
        <v>185</v>
      </c>
      <c r="C559" s="4" t="s">
        <v>387</v>
      </c>
      <c r="D559" s="4" t="s">
        <v>577</v>
      </c>
      <c r="E559" s="9">
        <v>70.44</v>
      </c>
      <c r="F559" s="9">
        <v>0</v>
      </c>
      <c r="G559" s="9">
        <v>70.44</v>
      </c>
    </row>
    <row r="560" spans="2:7" x14ac:dyDescent="0.35">
      <c r="B560" s="4" t="s">
        <v>185</v>
      </c>
      <c r="C560" s="4" t="s">
        <v>966</v>
      </c>
      <c r="D560" s="4" t="s">
        <v>572</v>
      </c>
      <c r="E560" s="9">
        <v>104.29</v>
      </c>
      <c r="F560" s="9">
        <v>0</v>
      </c>
      <c r="G560" s="9">
        <v>104.29</v>
      </c>
    </row>
    <row r="561" spans="2:7" x14ac:dyDescent="0.35">
      <c r="B561" s="4" t="s">
        <v>185</v>
      </c>
      <c r="C561" s="4" t="s">
        <v>294</v>
      </c>
      <c r="D561" s="4" t="s">
        <v>791</v>
      </c>
      <c r="E561" s="9">
        <v>48.56</v>
      </c>
      <c r="F561" s="9">
        <v>0</v>
      </c>
      <c r="G561" s="9">
        <v>48.56</v>
      </c>
    </row>
    <row r="562" spans="2:7" x14ac:dyDescent="0.35">
      <c r="B562" s="4" t="s">
        <v>185</v>
      </c>
      <c r="C562" s="4" t="s">
        <v>295</v>
      </c>
      <c r="D562" s="4" t="s">
        <v>782</v>
      </c>
      <c r="E562" s="9">
        <v>35.380000000000003</v>
      </c>
      <c r="F562" s="9">
        <v>0</v>
      </c>
      <c r="G562" s="9">
        <v>35.380000000000003</v>
      </c>
    </row>
    <row r="563" spans="2:7" x14ac:dyDescent="0.35">
      <c r="B563" s="4" t="s">
        <v>185</v>
      </c>
      <c r="C563" s="4" t="s">
        <v>986</v>
      </c>
      <c r="D563" s="4" t="s">
        <v>987</v>
      </c>
      <c r="E563" s="9">
        <v>65.12</v>
      </c>
      <c r="F563" s="9">
        <v>0</v>
      </c>
      <c r="G563" s="9">
        <v>65.12</v>
      </c>
    </row>
    <row r="564" spans="2:7" x14ac:dyDescent="0.35">
      <c r="B564" s="4" t="s">
        <v>185</v>
      </c>
      <c r="C564" s="4" t="s">
        <v>990</v>
      </c>
      <c r="D564" s="4" t="s">
        <v>991</v>
      </c>
      <c r="E564" s="9">
        <v>149.56</v>
      </c>
      <c r="F564" s="9">
        <v>0</v>
      </c>
      <c r="G564" s="9">
        <v>149.56</v>
      </c>
    </row>
    <row r="565" spans="2:7" x14ac:dyDescent="0.35">
      <c r="B565" s="4" t="s">
        <v>185</v>
      </c>
      <c r="C565" s="4" t="s">
        <v>988</v>
      </c>
      <c r="D565" s="4" t="s">
        <v>989</v>
      </c>
      <c r="E565" s="9">
        <v>273.23</v>
      </c>
      <c r="F565" s="9">
        <v>0</v>
      </c>
      <c r="G565" s="9">
        <v>273.23</v>
      </c>
    </row>
    <row r="566" spans="2:7" x14ac:dyDescent="0.35">
      <c r="B566" s="4" t="s">
        <v>185</v>
      </c>
      <c r="C566" s="4" t="s">
        <v>296</v>
      </c>
      <c r="D566" s="4" t="s">
        <v>1036</v>
      </c>
      <c r="E566" s="9">
        <v>52.74</v>
      </c>
      <c r="F566" s="9">
        <v>0</v>
      </c>
      <c r="G566" s="9">
        <v>52.74</v>
      </c>
    </row>
    <row r="567" spans="2:7" x14ac:dyDescent="0.35">
      <c r="B567" s="4" t="s">
        <v>185</v>
      </c>
      <c r="C567" s="4" t="s">
        <v>297</v>
      </c>
      <c r="D567" s="4" t="s">
        <v>802</v>
      </c>
      <c r="E567" s="9">
        <v>90.85</v>
      </c>
      <c r="F567" s="9">
        <v>0</v>
      </c>
      <c r="G567" s="9">
        <v>90.85</v>
      </c>
    </row>
    <row r="568" spans="2:7" x14ac:dyDescent="0.35">
      <c r="B568" s="4" t="s">
        <v>185</v>
      </c>
      <c r="C568" s="4" t="s">
        <v>298</v>
      </c>
      <c r="D568" s="4" t="s">
        <v>803</v>
      </c>
      <c r="E568" s="9">
        <v>115.1</v>
      </c>
      <c r="F568" s="9">
        <v>0</v>
      </c>
      <c r="G568" s="9">
        <v>115.1</v>
      </c>
    </row>
    <row r="569" spans="2:7" x14ac:dyDescent="0.35">
      <c r="B569" s="4" t="s">
        <v>185</v>
      </c>
      <c r="C569" s="4" t="s">
        <v>299</v>
      </c>
      <c r="D569" s="4" t="s">
        <v>804</v>
      </c>
      <c r="E569" s="9">
        <v>38.39</v>
      </c>
      <c r="F569" s="9">
        <v>0</v>
      </c>
      <c r="G569" s="9">
        <v>38.39</v>
      </c>
    </row>
    <row r="570" spans="2:7" x14ac:dyDescent="0.35">
      <c r="B570" s="4" t="s">
        <v>185</v>
      </c>
      <c r="C570" s="4" t="s">
        <v>300</v>
      </c>
      <c r="D570" s="4" t="s">
        <v>805</v>
      </c>
      <c r="E570" s="9">
        <v>23.38</v>
      </c>
      <c r="F570" s="9">
        <v>0</v>
      </c>
      <c r="G570" s="9">
        <v>23.38</v>
      </c>
    </row>
    <row r="571" spans="2:7" x14ac:dyDescent="0.35">
      <c r="B571" s="4" t="s">
        <v>185</v>
      </c>
      <c r="C571" s="4" t="s">
        <v>301</v>
      </c>
      <c r="D571" s="4" t="s">
        <v>806</v>
      </c>
      <c r="E571" s="9">
        <v>19.25</v>
      </c>
      <c r="F571" s="9">
        <v>0</v>
      </c>
      <c r="G571" s="9">
        <v>19.25</v>
      </c>
    </row>
    <row r="572" spans="2:7" x14ac:dyDescent="0.35">
      <c r="B572" s="4" t="s">
        <v>185</v>
      </c>
      <c r="C572" s="4" t="s">
        <v>302</v>
      </c>
      <c r="D572" s="4" t="s">
        <v>807</v>
      </c>
      <c r="E572" s="9">
        <v>286.58</v>
      </c>
      <c r="F572" s="9">
        <v>37.090000000000003</v>
      </c>
      <c r="G572" s="9">
        <v>323.66999999999996</v>
      </c>
    </row>
    <row r="573" spans="2:7" x14ac:dyDescent="0.35">
      <c r="B573" s="4" t="s">
        <v>185</v>
      </c>
      <c r="C573" s="4" t="s">
        <v>303</v>
      </c>
      <c r="D573" s="4" t="s">
        <v>785</v>
      </c>
      <c r="E573" s="9">
        <v>25.07</v>
      </c>
      <c r="F573" s="9">
        <v>0</v>
      </c>
      <c r="G573" s="9">
        <v>25.07</v>
      </c>
    </row>
    <row r="574" spans="2:7" x14ac:dyDescent="0.35">
      <c r="B574" s="4" t="s">
        <v>185</v>
      </c>
      <c r="C574" s="4" t="s">
        <v>304</v>
      </c>
      <c r="D574" s="4" t="s">
        <v>786</v>
      </c>
      <c r="E574" s="9">
        <v>30.71</v>
      </c>
      <c r="F574" s="9">
        <v>0</v>
      </c>
      <c r="G574" s="9">
        <v>30.71</v>
      </c>
    </row>
    <row r="575" spans="2:7" x14ac:dyDescent="0.35">
      <c r="B575" s="4" t="s">
        <v>185</v>
      </c>
      <c r="C575" s="4" t="s">
        <v>305</v>
      </c>
      <c r="D575" s="4" t="s">
        <v>787</v>
      </c>
      <c r="E575" s="9">
        <v>45.98</v>
      </c>
      <c r="F575" s="9">
        <v>0</v>
      </c>
      <c r="G575" s="9">
        <v>45.98</v>
      </c>
    </row>
    <row r="576" spans="2:7" x14ac:dyDescent="0.35">
      <c r="B576" s="4" t="s">
        <v>185</v>
      </c>
      <c r="C576" s="4" t="s">
        <v>306</v>
      </c>
      <c r="D576" s="4" t="s">
        <v>958</v>
      </c>
      <c r="E576" s="9">
        <v>77.37</v>
      </c>
      <c r="F576" s="9">
        <v>0</v>
      </c>
      <c r="G576" s="9">
        <v>77.37</v>
      </c>
    </row>
    <row r="577" spans="2:7" x14ac:dyDescent="0.35">
      <c r="B577" s="4" t="s">
        <v>185</v>
      </c>
      <c r="C577" s="4" t="s">
        <v>172</v>
      </c>
      <c r="D577" s="4" t="s">
        <v>559</v>
      </c>
      <c r="E577" s="9">
        <v>25.07</v>
      </c>
      <c r="F577" s="9">
        <v>20.46</v>
      </c>
      <c r="G577" s="9">
        <v>45.53</v>
      </c>
    </row>
    <row r="578" spans="2:7" x14ac:dyDescent="0.35">
      <c r="B578" s="4" t="s">
        <v>185</v>
      </c>
      <c r="C578" s="4" t="s">
        <v>173</v>
      </c>
      <c r="D578" s="4" t="s">
        <v>560</v>
      </c>
      <c r="E578" s="9">
        <v>30.71</v>
      </c>
      <c r="F578" s="9">
        <v>20.46</v>
      </c>
      <c r="G578" s="9">
        <v>51.17</v>
      </c>
    </row>
    <row r="579" spans="2:7" x14ac:dyDescent="0.35">
      <c r="B579" s="4" t="s">
        <v>185</v>
      </c>
      <c r="C579" s="4" t="s">
        <v>174</v>
      </c>
      <c r="D579" s="4" t="s">
        <v>985</v>
      </c>
      <c r="E579" s="9">
        <v>77.37</v>
      </c>
      <c r="F579" s="9">
        <v>20.46</v>
      </c>
      <c r="G579" s="9">
        <v>97.830000000000013</v>
      </c>
    </row>
    <row r="580" spans="2:7" x14ac:dyDescent="0.35">
      <c r="B580" s="4" t="s">
        <v>185</v>
      </c>
      <c r="C580" s="4" t="s">
        <v>175</v>
      </c>
      <c r="D580" s="4" t="s">
        <v>562</v>
      </c>
      <c r="E580" s="9">
        <v>45.98</v>
      </c>
      <c r="F580" s="9">
        <v>20.46</v>
      </c>
      <c r="G580" s="9">
        <v>66.44</v>
      </c>
    </row>
    <row r="581" spans="2:7" x14ac:dyDescent="0.35">
      <c r="B581" s="4" t="s">
        <v>185</v>
      </c>
      <c r="C581" s="4" t="s">
        <v>176</v>
      </c>
      <c r="D581" s="4" t="s">
        <v>563</v>
      </c>
      <c r="E581" s="9">
        <v>25.07</v>
      </c>
      <c r="F581" s="9">
        <v>20.46</v>
      </c>
      <c r="G581" s="9">
        <v>45.53</v>
      </c>
    </row>
    <row r="582" spans="2:7" x14ac:dyDescent="0.35">
      <c r="B582" s="4" t="s">
        <v>185</v>
      </c>
      <c r="C582" s="4" t="s">
        <v>177</v>
      </c>
      <c r="D582" s="4" t="s">
        <v>564</v>
      </c>
      <c r="E582" s="9">
        <v>30.71</v>
      </c>
      <c r="F582" s="9">
        <v>20.46</v>
      </c>
      <c r="G582" s="9">
        <v>51.17</v>
      </c>
    </row>
    <row r="583" spans="2:7" x14ac:dyDescent="0.35">
      <c r="B583" s="4" t="s">
        <v>185</v>
      </c>
      <c r="C583" s="4" t="s">
        <v>178</v>
      </c>
      <c r="D583" s="4" t="s">
        <v>565</v>
      </c>
      <c r="E583" s="9">
        <v>45.98</v>
      </c>
      <c r="F583" s="9">
        <v>20.46</v>
      </c>
      <c r="G583" s="9">
        <v>66.44</v>
      </c>
    </row>
    <row r="584" spans="2:7" x14ac:dyDescent="0.35">
      <c r="B584" s="4" t="s">
        <v>185</v>
      </c>
      <c r="C584" s="4" t="s">
        <v>179</v>
      </c>
      <c r="D584" s="4" t="s">
        <v>566</v>
      </c>
      <c r="E584" s="9">
        <v>25.07</v>
      </c>
      <c r="F584" s="9">
        <v>20.46</v>
      </c>
      <c r="G584" s="9">
        <v>45.53</v>
      </c>
    </row>
    <row r="585" spans="2:7" x14ac:dyDescent="0.35">
      <c r="B585" s="4" t="s">
        <v>185</v>
      </c>
      <c r="C585" s="4" t="s">
        <v>180</v>
      </c>
      <c r="D585" s="4" t="s">
        <v>567</v>
      </c>
      <c r="E585" s="9">
        <v>30.71</v>
      </c>
      <c r="F585" s="9">
        <v>20.46</v>
      </c>
      <c r="G585" s="9">
        <v>51.17</v>
      </c>
    </row>
    <row r="586" spans="2:7" x14ac:dyDescent="0.35">
      <c r="B586" s="4" t="s">
        <v>185</v>
      </c>
      <c r="C586" s="4" t="s">
        <v>181</v>
      </c>
      <c r="D586" s="4" t="s">
        <v>568</v>
      </c>
      <c r="E586" s="9">
        <v>45.98</v>
      </c>
      <c r="F586" s="9">
        <v>20.46</v>
      </c>
      <c r="G586" s="9">
        <v>66.44</v>
      </c>
    </row>
    <row r="587" spans="2:7" x14ac:dyDescent="0.35">
      <c r="B587" s="4" t="s">
        <v>185</v>
      </c>
      <c r="C587" s="4" t="s">
        <v>182</v>
      </c>
      <c r="D587" s="4" t="s">
        <v>578</v>
      </c>
      <c r="E587" s="9">
        <v>25.07</v>
      </c>
      <c r="F587" s="9">
        <v>20.46</v>
      </c>
      <c r="G587" s="9">
        <v>45.53</v>
      </c>
    </row>
    <row r="588" spans="2:7" x14ac:dyDescent="0.35">
      <c r="B588" s="4" t="s">
        <v>185</v>
      </c>
      <c r="C588" s="4" t="s">
        <v>183</v>
      </c>
      <c r="D588" s="4" t="s">
        <v>579</v>
      </c>
      <c r="E588" s="9">
        <v>30.71</v>
      </c>
      <c r="F588" s="9">
        <v>20.46</v>
      </c>
      <c r="G588" s="9">
        <v>51.17</v>
      </c>
    </row>
    <row r="589" spans="2:7" x14ac:dyDescent="0.35">
      <c r="B589" s="4" t="s">
        <v>185</v>
      </c>
      <c r="C589" s="4" t="s">
        <v>184</v>
      </c>
      <c r="D589" s="4" t="s">
        <v>580</v>
      </c>
      <c r="E589" s="9">
        <v>45.98</v>
      </c>
      <c r="F589" s="9">
        <v>20.46</v>
      </c>
      <c r="G589" s="9">
        <v>66.44</v>
      </c>
    </row>
    <row r="590" spans="2:7" x14ac:dyDescent="0.35">
      <c r="B590" s="4" t="s">
        <v>185</v>
      </c>
      <c r="C590" s="4" t="s">
        <v>1037</v>
      </c>
      <c r="D590" s="4" t="s">
        <v>974</v>
      </c>
      <c r="E590" s="9">
        <v>576.32000000000005</v>
      </c>
      <c r="F590" s="9">
        <v>0</v>
      </c>
      <c r="G590" s="9">
        <v>576.32000000000005</v>
      </c>
    </row>
    <row r="591" spans="2:7" x14ac:dyDescent="0.35">
      <c r="B591" s="4" t="s">
        <v>185</v>
      </c>
      <c r="C591" s="4" t="s">
        <v>1038</v>
      </c>
      <c r="D591" s="4" t="s">
        <v>976</v>
      </c>
      <c r="E591" s="9">
        <v>1503.67</v>
      </c>
      <c r="F591" s="9">
        <v>0</v>
      </c>
      <c r="G591" s="9">
        <v>1503.67</v>
      </c>
    </row>
    <row r="592" spans="2:7" x14ac:dyDescent="0.35">
      <c r="B592" s="4" t="s">
        <v>185</v>
      </c>
      <c r="C592" s="4" t="s">
        <v>1039</v>
      </c>
      <c r="D592" s="4" t="s">
        <v>978</v>
      </c>
      <c r="E592" s="9">
        <v>820.54</v>
      </c>
      <c r="F592" s="9">
        <v>0</v>
      </c>
      <c r="G592" s="9">
        <v>820.54</v>
      </c>
    </row>
    <row r="593" spans="2:7" x14ac:dyDescent="0.35">
      <c r="B593" s="4" t="s">
        <v>185</v>
      </c>
      <c r="C593" s="4" t="s">
        <v>1040</v>
      </c>
      <c r="D593" s="4" t="s">
        <v>1018</v>
      </c>
      <c r="E593" s="9">
        <v>37.11</v>
      </c>
      <c r="F593" s="9">
        <v>0</v>
      </c>
      <c r="G593" s="9">
        <v>37.11</v>
      </c>
    </row>
    <row r="594" spans="2:7" x14ac:dyDescent="0.35">
      <c r="B594" s="4" t="s">
        <v>185</v>
      </c>
      <c r="C594" s="4" t="s">
        <v>1041</v>
      </c>
      <c r="D594" s="4" t="s">
        <v>1020</v>
      </c>
      <c r="E594" s="9">
        <v>8.74</v>
      </c>
      <c r="F594" s="9">
        <v>0</v>
      </c>
      <c r="G594" s="9">
        <v>8.74</v>
      </c>
    </row>
    <row r="595" spans="2:7" x14ac:dyDescent="0.35">
      <c r="B595" s="4" t="s">
        <v>185</v>
      </c>
      <c r="C595" s="4" t="s">
        <v>434</v>
      </c>
      <c r="D595" s="4" t="s">
        <v>587</v>
      </c>
      <c r="E595" s="9">
        <v>126.96</v>
      </c>
      <c r="F595" s="9">
        <v>4.33</v>
      </c>
      <c r="G595" s="9">
        <v>131.29</v>
      </c>
    </row>
    <row r="596" spans="2:7" x14ac:dyDescent="0.35">
      <c r="B596" s="4" t="s">
        <v>185</v>
      </c>
      <c r="C596" s="4" t="s">
        <v>435</v>
      </c>
      <c r="D596" s="4" t="s">
        <v>588</v>
      </c>
      <c r="E596" s="9">
        <v>138.91</v>
      </c>
      <c r="F596" s="9">
        <v>4.41</v>
      </c>
      <c r="G596" s="9">
        <v>143.32</v>
      </c>
    </row>
    <row r="597" spans="2:7" x14ac:dyDescent="0.35">
      <c r="B597" s="4" t="s">
        <v>185</v>
      </c>
      <c r="C597" s="4" t="s">
        <v>436</v>
      </c>
      <c r="D597" s="4" t="s">
        <v>589</v>
      </c>
      <c r="E597" s="9">
        <v>253.85</v>
      </c>
      <c r="F597" s="9">
        <v>5.31</v>
      </c>
      <c r="G597" s="9">
        <v>259.15999999999997</v>
      </c>
    </row>
    <row r="598" spans="2:7" x14ac:dyDescent="0.35">
      <c r="B598" s="4" t="s">
        <v>185</v>
      </c>
      <c r="C598" s="4" t="s">
        <v>437</v>
      </c>
      <c r="D598" s="4" t="s">
        <v>590</v>
      </c>
      <c r="E598" s="9">
        <v>268.88</v>
      </c>
      <c r="F598" s="9">
        <v>5.43</v>
      </c>
      <c r="G598" s="9">
        <v>274.31</v>
      </c>
    </row>
    <row r="599" spans="2:7" x14ac:dyDescent="0.35">
      <c r="B599" s="4" t="s">
        <v>185</v>
      </c>
      <c r="C599" s="4" t="s">
        <v>438</v>
      </c>
      <c r="D599" s="4" t="s">
        <v>591</v>
      </c>
      <c r="E599" s="9">
        <v>223.68</v>
      </c>
      <c r="F599" s="9">
        <v>5.73</v>
      </c>
      <c r="G599" s="9">
        <v>229.41</v>
      </c>
    </row>
    <row r="600" spans="2:7" x14ac:dyDescent="0.35">
      <c r="B600" s="4" t="s">
        <v>185</v>
      </c>
      <c r="C600" s="4" t="s">
        <v>439</v>
      </c>
      <c r="D600" s="4" t="s">
        <v>592</v>
      </c>
      <c r="E600" s="9">
        <v>239.89</v>
      </c>
      <c r="F600" s="9">
        <v>5.85</v>
      </c>
      <c r="G600" s="9">
        <v>245.73999999999998</v>
      </c>
    </row>
    <row r="601" spans="2:7" x14ac:dyDescent="0.35">
      <c r="B601" s="4" t="s">
        <v>185</v>
      </c>
      <c r="C601" s="4" t="s">
        <v>440</v>
      </c>
      <c r="D601" s="4" t="s">
        <v>593</v>
      </c>
      <c r="E601" s="9">
        <v>310.36</v>
      </c>
      <c r="F601" s="9">
        <v>5.73</v>
      </c>
      <c r="G601" s="9">
        <v>316.09000000000003</v>
      </c>
    </row>
    <row r="602" spans="2:7" x14ac:dyDescent="0.35">
      <c r="B602" s="4" t="s">
        <v>185</v>
      </c>
      <c r="C602" s="4" t="s">
        <v>441</v>
      </c>
      <c r="D602" s="4" t="s">
        <v>594</v>
      </c>
      <c r="E602" s="9">
        <v>330.53</v>
      </c>
      <c r="F602" s="9">
        <v>5.85</v>
      </c>
      <c r="G602" s="9">
        <v>336.38</v>
      </c>
    </row>
    <row r="603" spans="2:7" x14ac:dyDescent="0.35">
      <c r="B603" s="4" t="s">
        <v>185</v>
      </c>
      <c r="C603" s="4" t="s">
        <v>442</v>
      </c>
      <c r="D603" s="4" t="s">
        <v>595</v>
      </c>
      <c r="E603" s="9">
        <v>412.08</v>
      </c>
      <c r="F603" s="9">
        <v>5.46</v>
      </c>
      <c r="G603" s="9">
        <v>417.53999999999996</v>
      </c>
    </row>
    <row r="604" spans="2:7" x14ac:dyDescent="0.35">
      <c r="B604" s="4" t="s">
        <v>185</v>
      </c>
      <c r="C604" s="4" t="s">
        <v>443</v>
      </c>
      <c r="D604" s="4" t="s">
        <v>596</v>
      </c>
      <c r="E604" s="9">
        <v>427.48</v>
      </c>
      <c r="F604" s="9">
        <v>5.54</v>
      </c>
      <c r="G604" s="9">
        <v>433.02000000000004</v>
      </c>
    </row>
    <row r="605" spans="2:7" x14ac:dyDescent="0.35">
      <c r="B605" s="4" t="s">
        <v>185</v>
      </c>
      <c r="C605" s="4" t="s">
        <v>444</v>
      </c>
      <c r="D605" s="4" t="s">
        <v>597</v>
      </c>
      <c r="E605" s="9">
        <v>221.61</v>
      </c>
      <c r="F605" s="9">
        <v>4.55</v>
      </c>
      <c r="G605" s="9">
        <v>226.16000000000003</v>
      </c>
    </row>
    <row r="606" spans="2:7" x14ac:dyDescent="0.35">
      <c r="B606" s="4" t="s">
        <v>185</v>
      </c>
      <c r="C606" s="4" t="s">
        <v>445</v>
      </c>
      <c r="D606" s="4" t="s">
        <v>598</v>
      </c>
      <c r="E606" s="9">
        <v>285.77</v>
      </c>
      <c r="F606" s="9">
        <v>4.6399999999999997</v>
      </c>
      <c r="G606" s="9">
        <v>290.40999999999997</v>
      </c>
    </row>
    <row r="607" spans="2:7" x14ac:dyDescent="0.35">
      <c r="B607" s="4" t="s">
        <v>185</v>
      </c>
      <c r="C607" s="4" t="s">
        <v>446</v>
      </c>
      <c r="D607" s="4" t="s">
        <v>599</v>
      </c>
      <c r="E607" s="9">
        <v>495.07</v>
      </c>
      <c r="F607" s="9">
        <v>5.73</v>
      </c>
      <c r="G607" s="9">
        <v>500.8</v>
      </c>
    </row>
    <row r="608" spans="2:7" x14ac:dyDescent="0.35">
      <c r="B608" s="4" t="s">
        <v>185</v>
      </c>
      <c r="C608" s="4" t="s">
        <v>447</v>
      </c>
      <c r="D608" s="4" t="s">
        <v>600</v>
      </c>
      <c r="E608" s="9">
        <v>488.87</v>
      </c>
      <c r="F608" s="9">
        <v>5.85</v>
      </c>
      <c r="G608" s="9">
        <v>494.72</v>
      </c>
    </row>
    <row r="609" spans="2:7" x14ac:dyDescent="0.35">
      <c r="B609" s="4" t="s">
        <v>381</v>
      </c>
      <c r="C609" s="4" t="s">
        <v>448</v>
      </c>
      <c r="D609" s="4" t="s">
        <v>814</v>
      </c>
      <c r="E609" s="9">
        <v>135.25</v>
      </c>
      <c r="F609" s="9">
        <v>36.83</v>
      </c>
      <c r="G609" s="9">
        <v>172.07999999999998</v>
      </c>
    </row>
    <row r="610" spans="2:7" x14ac:dyDescent="0.35">
      <c r="B610" s="4" t="s">
        <v>381</v>
      </c>
      <c r="C610" s="4" t="s">
        <v>449</v>
      </c>
      <c r="D610" s="4" t="s">
        <v>815</v>
      </c>
      <c r="E610" s="9">
        <v>161.28</v>
      </c>
      <c r="F610" s="9">
        <v>37.619999999999997</v>
      </c>
      <c r="G610" s="9">
        <v>198.9</v>
      </c>
    </row>
    <row r="611" spans="2:7" x14ac:dyDescent="0.35">
      <c r="B611" s="4" t="s">
        <v>381</v>
      </c>
      <c r="C611" s="4" t="s">
        <v>450</v>
      </c>
      <c r="D611" s="4" t="s">
        <v>816</v>
      </c>
      <c r="E611" s="9">
        <v>263.16000000000003</v>
      </c>
      <c r="F611" s="9">
        <v>37.590000000000003</v>
      </c>
      <c r="G611" s="9">
        <v>300.75</v>
      </c>
    </row>
    <row r="612" spans="2:7" x14ac:dyDescent="0.35">
      <c r="B612" s="4" t="s">
        <v>381</v>
      </c>
      <c r="C612" s="4" t="s">
        <v>451</v>
      </c>
      <c r="D612" s="4" t="s">
        <v>817</v>
      </c>
      <c r="E612" s="9">
        <v>287.27999999999997</v>
      </c>
      <c r="F612" s="9">
        <v>39.29</v>
      </c>
      <c r="G612" s="9">
        <v>326.57</v>
      </c>
    </row>
    <row r="613" spans="2:7" x14ac:dyDescent="0.35">
      <c r="B613" s="4" t="s">
        <v>381</v>
      </c>
      <c r="C613" s="4" t="s">
        <v>452</v>
      </c>
      <c r="D613" s="4" t="s">
        <v>818</v>
      </c>
      <c r="E613" s="9">
        <v>239.63</v>
      </c>
      <c r="F613" s="9">
        <v>37.51</v>
      </c>
      <c r="G613" s="9">
        <v>277.14</v>
      </c>
    </row>
    <row r="614" spans="2:7" x14ac:dyDescent="0.35">
      <c r="B614" s="4" t="s">
        <v>381</v>
      </c>
      <c r="C614" s="4" t="s">
        <v>453</v>
      </c>
      <c r="D614" s="4" t="s">
        <v>819</v>
      </c>
      <c r="E614" s="9">
        <v>264.31</v>
      </c>
      <c r="F614" s="9">
        <v>40.049999999999997</v>
      </c>
      <c r="G614" s="9">
        <v>304.36</v>
      </c>
    </row>
    <row r="615" spans="2:7" x14ac:dyDescent="0.35">
      <c r="B615" s="4" t="s">
        <v>381</v>
      </c>
      <c r="C615" s="4" t="s">
        <v>454</v>
      </c>
      <c r="D615" s="4" t="s">
        <v>820</v>
      </c>
      <c r="E615" s="9">
        <v>316.33999999999997</v>
      </c>
      <c r="F615" s="9">
        <v>38.58</v>
      </c>
      <c r="G615" s="9">
        <v>354.91999999999996</v>
      </c>
    </row>
    <row r="616" spans="2:7" x14ac:dyDescent="0.35">
      <c r="B616" s="4" t="s">
        <v>381</v>
      </c>
      <c r="C616" s="4" t="s">
        <v>455</v>
      </c>
      <c r="D616" s="4" t="s">
        <v>821</v>
      </c>
      <c r="E616" s="9">
        <v>354.14</v>
      </c>
      <c r="F616" s="9">
        <v>41.13</v>
      </c>
      <c r="G616" s="9">
        <v>395.27</v>
      </c>
    </row>
    <row r="617" spans="2:7" x14ac:dyDescent="0.35">
      <c r="B617" s="4" t="s">
        <v>381</v>
      </c>
      <c r="C617" s="4" t="s">
        <v>456</v>
      </c>
      <c r="D617" s="4" t="s">
        <v>822</v>
      </c>
      <c r="E617" s="9">
        <v>419.98</v>
      </c>
      <c r="F617" s="9">
        <v>40.71</v>
      </c>
      <c r="G617" s="9">
        <v>460.69</v>
      </c>
    </row>
    <row r="618" spans="2:7" x14ac:dyDescent="0.35">
      <c r="B618" s="4" t="s">
        <v>381</v>
      </c>
      <c r="C618" s="4" t="s">
        <v>457</v>
      </c>
      <c r="D618" s="4" t="s">
        <v>823</v>
      </c>
      <c r="E618" s="9">
        <v>446.79</v>
      </c>
      <c r="F618" s="9">
        <v>43.5</v>
      </c>
      <c r="G618" s="9">
        <v>490.29</v>
      </c>
    </row>
    <row r="619" spans="2:7" x14ac:dyDescent="0.35">
      <c r="B619" s="4" t="s">
        <v>381</v>
      </c>
      <c r="C619" s="4" t="s">
        <v>458</v>
      </c>
      <c r="D619" s="4" t="s">
        <v>824</v>
      </c>
      <c r="E619" s="9">
        <v>224.85</v>
      </c>
      <c r="F619" s="9">
        <v>37.97</v>
      </c>
      <c r="G619" s="9">
        <v>262.82</v>
      </c>
    </row>
    <row r="620" spans="2:7" x14ac:dyDescent="0.35">
      <c r="B620" s="4" t="s">
        <v>381</v>
      </c>
      <c r="C620" s="4" t="s">
        <v>459</v>
      </c>
      <c r="D620" s="4" t="s">
        <v>825</v>
      </c>
      <c r="E620" s="9">
        <v>300.38</v>
      </c>
      <c r="F620" s="9">
        <v>50.69</v>
      </c>
      <c r="G620" s="9">
        <v>351.07</v>
      </c>
    </row>
    <row r="621" spans="2:7" x14ac:dyDescent="0.35">
      <c r="B621" s="4" t="s">
        <v>381</v>
      </c>
      <c r="C621" s="4" t="s">
        <v>460</v>
      </c>
      <c r="D621" s="4" t="s">
        <v>826</v>
      </c>
      <c r="E621" s="9">
        <v>497.13</v>
      </c>
      <c r="F621" s="9">
        <v>39.6</v>
      </c>
      <c r="G621" s="9">
        <v>536.73</v>
      </c>
    </row>
    <row r="622" spans="2:7" x14ac:dyDescent="0.35">
      <c r="B622" s="4" t="s">
        <v>381</v>
      </c>
      <c r="C622" s="4" t="s">
        <v>461</v>
      </c>
      <c r="D622" s="4" t="s">
        <v>827</v>
      </c>
      <c r="E622" s="9">
        <v>503.63</v>
      </c>
      <c r="F622" s="9">
        <v>42.18</v>
      </c>
      <c r="G622" s="9">
        <v>545.80999999999995</v>
      </c>
    </row>
    <row r="623" spans="2:7" x14ac:dyDescent="0.35">
      <c r="B623" s="4" t="s">
        <v>381</v>
      </c>
      <c r="C623" s="4" t="s">
        <v>462</v>
      </c>
      <c r="D623" s="4" t="s">
        <v>503</v>
      </c>
      <c r="E623" s="9">
        <v>135.27000000000001</v>
      </c>
      <c r="F623" s="9">
        <v>41.52</v>
      </c>
      <c r="G623" s="9">
        <v>176.79000000000002</v>
      </c>
    </row>
    <row r="624" spans="2:7" x14ac:dyDescent="0.35">
      <c r="B624" s="4" t="s">
        <v>381</v>
      </c>
      <c r="C624" s="4" t="s">
        <v>463</v>
      </c>
      <c r="D624" s="4" t="s">
        <v>504</v>
      </c>
      <c r="E624" s="9">
        <v>263.18</v>
      </c>
      <c r="F624" s="9">
        <v>42.4</v>
      </c>
      <c r="G624" s="9">
        <v>305.58</v>
      </c>
    </row>
    <row r="625" spans="2:7" x14ac:dyDescent="0.35">
      <c r="B625" s="4" t="s">
        <v>381</v>
      </c>
      <c r="C625" s="4" t="s">
        <v>464</v>
      </c>
      <c r="D625" s="4" t="s">
        <v>505</v>
      </c>
      <c r="E625" s="9">
        <v>239.65</v>
      </c>
      <c r="F625" s="9">
        <v>42.29</v>
      </c>
      <c r="G625" s="9">
        <v>281.94</v>
      </c>
    </row>
    <row r="626" spans="2:7" x14ac:dyDescent="0.35">
      <c r="B626" s="4" t="s">
        <v>381</v>
      </c>
      <c r="C626" s="4" t="s">
        <v>465</v>
      </c>
      <c r="D626" s="4" t="s">
        <v>506</v>
      </c>
      <c r="E626" s="9">
        <v>316.36</v>
      </c>
      <c r="F626" s="9">
        <v>43.52</v>
      </c>
      <c r="G626" s="9">
        <v>359.88</v>
      </c>
    </row>
    <row r="627" spans="2:7" x14ac:dyDescent="0.35">
      <c r="B627" s="4" t="s">
        <v>381</v>
      </c>
      <c r="C627" s="4" t="s">
        <v>466</v>
      </c>
      <c r="D627" s="4" t="s">
        <v>507</v>
      </c>
      <c r="E627" s="9">
        <v>420</v>
      </c>
      <c r="F627" s="9">
        <v>45.92</v>
      </c>
      <c r="G627" s="9">
        <v>465.92</v>
      </c>
    </row>
    <row r="628" spans="2:7" x14ac:dyDescent="0.35">
      <c r="B628" s="4" t="s">
        <v>381</v>
      </c>
      <c r="C628" s="4" t="s">
        <v>468</v>
      </c>
      <c r="D628" s="4" t="s">
        <v>469</v>
      </c>
      <c r="E628" s="9">
        <v>139.38999999999999</v>
      </c>
      <c r="F628" s="9">
        <v>0</v>
      </c>
      <c r="G628" s="9">
        <v>139.38999999999999</v>
      </c>
    </row>
    <row r="629" spans="2:7" x14ac:dyDescent="0.35">
      <c r="B629" s="4" t="s">
        <v>381</v>
      </c>
      <c r="C629" s="4" t="s">
        <v>470</v>
      </c>
      <c r="D629" s="4" t="s">
        <v>471</v>
      </c>
      <c r="E629" s="9">
        <v>116.58</v>
      </c>
      <c r="F629" s="9">
        <v>0</v>
      </c>
      <c r="G629" s="9">
        <v>116.58</v>
      </c>
    </row>
    <row r="630" spans="2:7" x14ac:dyDescent="0.35">
      <c r="B630" s="4" t="s">
        <v>381</v>
      </c>
      <c r="C630" s="4" t="s">
        <v>472</v>
      </c>
      <c r="D630" s="4" t="s">
        <v>473</v>
      </c>
      <c r="E630" s="9">
        <v>173.88</v>
      </c>
      <c r="F630" s="9">
        <v>0</v>
      </c>
      <c r="G630" s="9">
        <v>173.88</v>
      </c>
    </row>
    <row r="631" spans="2:7" x14ac:dyDescent="0.35">
      <c r="B631" s="4" t="s">
        <v>381</v>
      </c>
      <c r="C631" s="4" t="s">
        <v>474</v>
      </c>
      <c r="D631" s="4" t="s">
        <v>475</v>
      </c>
      <c r="E631" s="9">
        <v>207.41</v>
      </c>
      <c r="F631" s="9">
        <v>0</v>
      </c>
      <c r="G631" s="9">
        <v>207.41</v>
      </c>
    </row>
    <row r="632" spans="2:7" x14ac:dyDescent="0.35">
      <c r="B632" s="4" t="s">
        <v>381</v>
      </c>
      <c r="C632" s="4" t="s">
        <v>476</v>
      </c>
      <c r="D632" s="4" t="s">
        <v>477</v>
      </c>
      <c r="E632" s="9">
        <v>173.88</v>
      </c>
      <c r="F632" s="9">
        <v>0</v>
      </c>
      <c r="G632" s="9">
        <v>173.88</v>
      </c>
    </row>
    <row r="633" spans="2:7" x14ac:dyDescent="0.35">
      <c r="B633" s="4" t="s">
        <v>381</v>
      </c>
      <c r="C633" s="4" t="s">
        <v>478</v>
      </c>
      <c r="D633" s="4" t="s">
        <v>479</v>
      </c>
      <c r="E633" s="9">
        <v>99.01</v>
      </c>
      <c r="F633" s="9">
        <v>0</v>
      </c>
      <c r="G633" s="9">
        <v>99.01</v>
      </c>
    </row>
    <row r="634" spans="2:7" x14ac:dyDescent="0.35">
      <c r="B634" s="4" t="s">
        <v>381</v>
      </c>
      <c r="C634" s="4" t="s">
        <v>394</v>
      </c>
      <c r="D634" s="4" t="s">
        <v>828</v>
      </c>
      <c r="E634" s="9">
        <v>1384.8</v>
      </c>
      <c r="F634" s="9">
        <v>0</v>
      </c>
      <c r="G634" s="9">
        <v>1384.8</v>
      </c>
    </row>
    <row r="635" spans="2:7" x14ac:dyDescent="0.35">
      <c r="B635" s="4" t="s">
        <v>381</v>
      </c>
      <c r="C635" s="4" t="s">
        <v>992</v>
      </c>
      <c r="D635" s="4" t="s">
        <v>993</v>
      </c>
      <c r="E635" s="9">
        <v>355.7</v>
      </c>
      <c r="F635" s="9">
        <v>0</v>
      </c>
      <c r="G635" s="9">
        <v>355.7</v>
      </c>
    </row>
    <row r="636" spans="2:7" x14ac:dyDescent="0.35">
      <c r="B636" s="4" t="s">
        <v>381</v>
      </c>
      <c r="C636" s="4">
        <v>190092</v>
      </c>
      <c r="D636" s="4" t="s">
        <v>1042</v>
      </c>
      <c r="E636" s="9">
        <v>475.79</v>
      </c>
      <c r="F636" s="9">
        <v>0</v>
      </c>
      <c r="G636" s="9">
        <v>475.79</v>
      </c>
    </row>
    <row r="637" spans="2:7" x14ac:dyDescent="0.35">
      <c r="B637" s="4" t="s">
        <v>381</v>
      </c>
      <c r="C637" s="4" t="s">
        <v>969</v>
      </c>
      <c r="D637" s="4" t="s">
        <v>970</v>
      </c>
      <c r="E637" s="9">
        <v>1384.8</v>
      </c>
      <c r="F637" s="9">
        <v>0</v>
      </c>
      <c r="G637" s="9">
        <v>1384.8</v>
      </c>
    </row>
    <row r="638" spans="2:7" x14ac:dyDescent="0.35">
      <c r="E638" s="9"/>
      <c r="F638" s="9"/>
      <c r="G638" s="9"/>
    </row>
    <row r="639" spans="2:7" hidden="1" x14ac:dyDescent="0.35">
      <c r="E639" s="9"/>
      <c r="F639" s="9"/>
      <c r="G639" s="9"/>
    </row>
  </sheetData>
  <sheetProtection algorithmName="SHA-512" hashValue="EnVLQhBD/eLBtfII20kPMIR826f2J2AYTpv31Ea7lVZcmsjRP65YDD5FA5umx0oGuHkwO140GLh4o7WmOPgMsQ==" saltValue="M7neaqSC1wkEaSAXRG7GZg==" spinCount="100000" sheet="1" objects="1" scenarios="1" sort="0" autoFilter="0"/>
  <mergeCells count="3">
    <mergeCell ref="B2:G2"/>
    <mergeCell ref="B4:G4"/>
    <mergeCell ref="B6:G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640"/>
  <sheetViews>
    <sheetView zoomScale="85" zoomScaleNormal="85" workbookViewId="0">
      <pane xSplit="1" ySplit="8" topLeftCell="B9" activePane="bottomRight" state="frozen"/>
      <selection activeCell="B7" sqref="B7"/>
      <selection pane="topRight" activeCell="B7" sqref="B7"/>
      <selection pane="bottomLeft" activeCell="B7" sqref="B7"/>
      <selection pane="bottomRight" activeCell="B9" sqref="B9"/>
    </sheetView>
  </sheetViews>
  <sheetFormatPr defaultColWidth="0" defaultRowHeight="14.5" zeroHeight="1" x14ac:dyDescent="0.35"/>
  <cols>
    <col min="1" max="1" width="1.54296875" style="4" customWidth="1"/>
    <col min="2" max="2" width="14.81640625" style="4" customWidth="1"/>
    <col min="3" max="3" width="9" style="4" customWidth="1"/>
    <col min="4" max="4" width="123.7265625" style="4" bestFit="1" customWidth="1"/>
    <col min="5" max="5" width="14.7265625" style="4" customWidth="1"/>
    <col min="6" max="6" width="14.54296875" style="4" customWidth="1"/>
    <col min="7" max="7" width="15.54296875" style="4" customWidth="1"/>
    <col min="8" max="8" width="1.54296875" style="4" customWidth="1"/>
    <col min="9" max="16384" width="8.81640625" hidden="1"/>
  </cols>
  <sheetData>
    <row r="1" spans="2:7" s="4" customFormat="1" ht="6.65" customHeight="1" x14ac:dyDescent="0.35"/>
    <row r="2" spans="2:7" ht="18.5" x14ac:dyDescent="0.45">
      <c r="B2" s="12" t="s">
        <v>1016</v>
      </c>
      <c r="C2" s="13"/>
      <c r="D2" s="13"/>
      <c r="E2" s="13"/>
      <c r="F2" s="13"/>
      <c r="G2" s="14"/>
    </row>
    <row r="3" spans="2:7" s="4" customFormat="1" ht="6.65" customHeight="1" x14ac:dyDescent="0.45">
      <c r="B3" s="5"/>
      <c r="C3" s="5"/>
      <c r="D3" s="5"/>
      <c r="E3" s="5"/>
      <c r="F3" s="5"/>
      <c r="G3" s="5"/>
    </row>
    <row r="4" spans="2:7" s="4" customFormat="1" ht="41.15" customHeight="1" x14ac:dyDescent="0.35">
      <c r="B4" s="15" t="s">
        <v>1043</v>
      </c>
      <c r="C4" s="16"/>
      <c r="D4" s="16"/>
      <c r="E4" s="16"/>
      <c r="F4" s="16"/>
      <c r="G4" s="17"/>
    </row>
    <row r="5" spans="2:7" s="4" customFormat="1" ht="6" customHeight="1" x14ac:dyDescent="0.35"/>
    <row r="6" spans="2:7" s="4" customFormat="1" ht="15.5" x14ac:dyDescent="0.35">
      <c r="B6" s="18" t="s">
        <v>1004</v>
      </c>
      <c r="C6" s="19"/>
      <c r="D6" s="19"/>
      <c r="E6" s="19"/>
      <c r="F6" s="19"/>
      <c r="G6" s="20"/>
    </row>
    <row r="7" spans="2:7" s="4" customFormat="1" x14ac:dyDescent="0.35">
      <c r="B7" s="6" t="s">
        <v>1015</v>
      </c>
    </row>
    <row r="8" spans="2:7" s="1" customFormat="1" ht="43.5" x14ac:dyDescent="0.35">
      <c r="B8" s="2" t="s">
        <v>0</v>
      </c>
      <c r="C8" s="2" t="s">
        <v>1</v>
      </c>
      <c r="D8" s="2" t="s">
        <v>2</v>
      </c>
      <c r="E8" s="2" t="s">
        <v>372</v>
      </c>
      <c r="F8" s="2" t="s">
        <v>395</v>
      </c>
      <c r="G8" s="3" t="s">
        <v>968</v>
      </c>
    </row>
    <row r="9" spans="2:7" x14ac:dyDescent="0.35">
      <c r="B9" s="4" t="s">
        <v>307</v>
      </c>
      <c r="C9" s="4" t="s">
        <v>308</v>
      </c>
      <c r="D9" s="4" t="s">
        <v>832</v>
      </c>
      <c r="E9" s="7">
        <v>36.17</v>
      </c>
      <c r="F9" s="7">
        <v>0</v>
      </c>
      <c r="G9" s="7">
        <v>36.17</v>
      </c>
    </row>
    <row r="10" spans="2:7" x14ac:dyDescent="0.35">
      <c r="B10" s="4" t="s">
        <v>307</v>
      </c>
      <c r="C10" s="4" t="s">
        <v>396</v>
      </c>
      <c r="D10" s="4" t="s">
        <v>833</v>
      </c>
      <c r="E10" s="7">
        <v>129.86000000000001</v>
      </c>
      <c r="F10" s="7">
        <v>0</v>
      </c>
      <c r="G10" s="7">
        <v>129.86000000000001</v>
      </c>
    </row>
    <row r="11" spans="2:7" x14ac:dyDescent="0.35">
      <c r="B11" s="4" t="s">
        <v>307</v>
      </c>
      <c r="C11" s="4" t="s">
        <v>834</v>
      </c>
      <c r="D11" s="4" t="s">
        <v>835</v>
      </c>
      <c r="E11" s="7">
        <v>100.18</v>
      </c>
      <c r="F11" s="7">
        <v>0</v>
      </c>
      <c r="G11" s="7">
        <v>100.18</v>
      </c>
    </row>
    <row r="12" spans="2:7" x14ac:dyDescent="0.35">
      <c r="B12" s="4" t="s">
        <v>307</v>
      </c>
      <c r="C12" s="4" t="s">
        <v>309</v>
      </c>
      <c r="D12" s="4" t="s">
        <v>837</v>
      </c>
      <c r="E12" s="7">
        <v>61.4</v>
      </c>
      <c r="F12" s="7">
        <v>0</v>
      </c>
      <c r="G12" s="7">
        <v>61.4</v>
      </c>
    </row>
    <row r="13" spans="2:7" x14ac:dyDescent="0.35">
      <c r="B13" s="4" t="s">
        <v>307</v>
      </c>
      <c r="C13" s="4" t="s">
        <v>310</v>
      </c>
      <c r="D13" s="4" t="s">
        <v>838</v>
      </c>
      <c r="E13" s="7">
        <v>65.77</v>
      </c>
      <c r="F13" s="7">
        <v>0</v>
      </c>
      <c r="G13" s="7">
        <v>65.77</v>
      </c>
    </row>
    <row r="14" spans="2:7" x14ac:dyDescent="0.35">
      <c r="B14" s="4" t="s">
        <v>307</v>
      </c>
      <c r="C14" s="4" t="s">
        <v>311</v>
      </c>
      <c r="D14" s="4" t="s">
        <v>836</v>
      </c>
      <c r="E14" s="7">
        <v>79.86</v>
      </c>
      <c r="F14" s="7">
        <v>0</v>
      </c>
      <c r="G14" s="7">
        <v>79.86</v>
      </c>
    </row>
    <row r="15" spans="2:7" x14ac:dyDescent="0.35">
      <c r="B15" s="4" t="s">
        <v>307</v>
      </c>
      <c r="C15" s="4" t="s">
        <v>397</v>
      </c>
      <c r="D15" s="4" t="s">
        <v>841</v>
      </c>
      <c r="E15" s="7">
        <v>61.17</v>
      </c>
      <c r="F15" s="7">
        <v>0</v>
      </c>
      <c r="G15" s="7">
        <v>61.17</v>
      </c>
    </row>
    <row r="16" spans="2:7" x14ac:dyDescent="0.35">
      <c r="B16" s="4" t="s">
        <v>307</v>
      </c>
      <c r="C16" s="4" t="s">
        <v>398</v>
      </c>
      <c r="D16" s="4" t="s">
        <v>842</v>
      </c>
      <c r="E16" s="7">
        <v>79.55</v>
      </c>
      <c r="F16" s="7">
        <v>0</v>
      </c>
      <c r="G16" s="7">
        <v>79.55</v>
      </c>
    </row>
    <row r="17" spans="2:7" x14ac:dyDescent="0.35">
      <c r="B17" s="4" t="s">
        <v>307</v>
      </c>
      <c r="C17" s="4" t="s">
        <v>312</v>
      </c>
      <c r="D17" s="4" t="s">
        <v>847</v>
      </c>
      <c r="E17" s="7">
        <v>68.78</v>
      </c>
      <c r="F17" s="7">
        <v>0</v>
      </c>
      <c r="G17" s="7">
        <v>68.78</v>
      </c>
    </row>
    <row r="18" spans="2:7" x14ac:dyDescent="0.35">
      <c r="B18" s="4" t="s">
        <v>307</v>
      </c>
      <c r="C18" s="4" t="s">
        <v>313</v>
      </c>
      <c r="D18" s="4" t="s">
        <v>843</v>
      </c>
      <c r="E18" s="7">
        <v>73.66</v>
      </c>
      <c r="F18" s="7">
        <v>0</v>
      </c>
      <c r="G18" s="7">
        <v>73.66</v>
      </c>
    </row>
    <row r="19" spans="2:7" x14ac:dyDescent="0.35">
      <c r="B19" s="4" t="s">
        <v>307</v>
      </c>
      <c r="C19" s="4" t="s">
        <v>314</v>
      </c>
      <c r="D19" s="4" t="s">
        <v>844</v>
      </c>
      <c r="E19" s="7">
        <v>110.64</v>
      </c>
      <c r="F19" s="7">
        <v>0</v>
      </c>
      <c r="G19" s="7">
        <v>110.64</v>
      </c>
    </row>
    <row r="20" spans="2:7" x14ac:dyDescent="0.35">
      <c r="B20" s="4" t="s">
        <v>307</v>
      </c>
      <c r="C20" s="4" t="s">
        <v>315</v>
      </c>
      <c r="D20" s="4" t="s">
        <v>845</v>
      </c>
      <c r="E20" s="7">
        <v>117.79</v>
      </c>
      <c r="F20" s="7">
        <v>0</v>
      </c>
      <c r="G20" s="7">
        <v>117.79</v>
      </c>
    </row>
    <row r="21" spans="2:7" x14ac:dyDescent="0.35">
      <c r="B21" s="4" t="s">
        <v>307</v>
      </c>
      <c r="C21" s="4" t="s">
        <v>316</v>
      </c>
      <c r="D21" s="4" t="s">
        <v>848</v>
      </c>
      <c r="E21" s="7">
        <v>123.06</v>
      </c>
      <c r="F21" s="7">
        <v>0</v>
      </c>
      <c r="G21" s="7">
        <v>123.06</v>
      </c>
    </row>
    <row r="22" spans="2:7" x14ac:dyDescent="0.35">
      <c r="B22" s="4" t="s">
        <v>307</v>
      </c>
      <c r="C22" s="4" t="s">
        <v>317</v>
      </c>
      <c r="D22" s="4" t="s">
        <v>850</v>
      </c>
      <c r="E22" s="7">
        <v>102.75</v>
      </c>
      <c r="F22" s="7">
        <v>0</v>
      </c>
      <c r="G22" s="7">
        <v>102.75</v>
      </c>
    </row>
    <row r="23" spans="2:7" x14ac:dyDescent="0.35">
      <c r="B23" s="4" t="s">
        <v>307</v>
      </c>
      <c r="C23" s="4" t="s">
        <v>318</v>
      </c>
      <c r="D23" s="4" t="s">
        <v>849</v>
      </c>
      <c r="E23" s="7">
        <v>151.24</v>
      </c>
      <c r="F23" s="7">
        <v>0</v>
      </c>
      <c r="G23" s="7">
        <v>151.24</v>
      </c>
    </row>
    <row r="24" spans="2:7" x14ac:dyDescent="0.35">
      <c r="B24" s="4" t="s">
        <v>307</v>
      </c>
      <c r="C24" s="4" t="s">
        <v>319</v>
      </c>
      <c r="D24" s="4" t="s">
        <v>851</v>
      </c>
      <c r="E24" s="7">
        <v>130.97</v>
      </c>
      <c r="F24" s="7">
        <v>0</v>
      </c>
      <c r="G24" s="7">
        <v>130.97</v>
      </c>
    </row>
    <row r="25" spans="2:7" x14ac:dyDescent="0.35">
      <c r="B25" s="4" t="s">
        <v>307</v>
      </c>
      <c r="C25" s="4" t="s">
        <v>399</v>
      </c>
      <c r="D25" s="4" t="s">
        <v>852</v>
      </c>
      <c r="E25" s="7">
        <v>68.489999999999995</v>
      </c>
      <c r="F25" s="7">
        <v>0</v>
      </c>
      <c r="G25" s="7">
        <v>68.489999999999995</v>
      </c>
    </row>
    <row r="26" spans="2:7" x14ac:dyDescent="0.35">
      <c r="B26" s="4" t="s">
        <v>307</v>
      </c>
      <c r="C26" s="4" t="s">
        <v>320</v>
      </c>
      <c r="D26" s="4" t="s">
        <v>840</v>
      </c>
      <c r="E26" s="7">
        <v>58.33</v>
      </c>
      <c r="F26" s="7">
        <v>0</v>
      </c>
      <c r="G26" s="7">
        <v>58.33</v>
      </c>
    </row>
    <row r="27" spans="2:7" x14ac:dyDescent="0.35">
      <c r="B27" s="4" t="s">
        <v>307</v>
      </c>
      <c r="C27" s="4" t="s">
        <v>321</v>
      </c>
      <c r="D27" s="4" t="s">
        <v>846</v>
      </c>
      <c r="E27" s="7">
        <v>108.48</v>
      </c>
      <c r="F27" s="7">
        <v>0</v>
      </c>
      <c r="G27" s="7">
        <v>108.48</v>
      </c>
    </row>
    <row r="28" spans="2:7" x14ac:dyDescent="0.35">
      <c r="B28" s="4" t="s">
        <v>307</v>
      </c>
      <c r="C28" s="4" t="s">
        <v>322</v>
      </c>
      <c r="D28" s="4" t="s">
        <v>871</v>
      </c>
      <c r="E28" s="7">
        <v>44.4</v>
      </c>
      <c r="F28" s="7">
        <v>0</v>
      </c>
      <c r="G28" s="7">
        <v>44.4</v>
      </c>
    </row>
    <row r="29" spans="2:7" x14ac:dyDescent="0.35">
      <c r="B29" s="4" t="s">
        <v>307</v>
      </c>
      <c r="C29" s="4" t="s">
        <v>323</v>
      </c>
      <c r="D29" s="4" t="s">
        <v>873</v>
      </c>
      <c r="E29" s="7">
        <v>61.6</v>
      </c>
      <c r="F29" s="7">
        <v>0</v>
      </c>
      <c r="G29" s="7">
        <v>61.6</v>
      </c>
    </row>
    <row r="30" spans="2:7" x14ac:dyDescent="0.35">
      <c r="B30" s="4" t="s">
        <v>307</v>
      </c>
      <c r="C30" s="4" t="s">
        <v>324</v>
      </c>
      <c r="D30" s="4" t="s">
        <v>872</v>
      </c>
      <c r="E30" s="7">
        <v>63.87</v>
      </c>
      <c r="F30" s="7">
        <v>0</v>
      </c>
      <c r="G30" s="7">
        <v>63.87</v>
      </c>
    </row>
    <row r="31" spans="2:7" x14ac:dyDescent="0.35">
      <c r="B31" s="4" t="s">
        <v>307</v>
      </c>
      <c r="C31" s="4" t="s">
        <v>508</v>
      </c>
      <c r="D31" s="4" t="s">
        <v>509</v>
      </c>
      <c r="E31" s="7">
        <v>50.2</v>
      </c>
      <c r="F31" s="7">
        <v>8.94</v>
      </c>
      <c r="G31" s="7">
        <v>59.14</v>
      </c>
    </row>
    <row r="32" spans="2:7" x14ac:dyDescent="0.35">
      <c r="B32" s="4" t="s">
        <v>307</v>
      </c>
      <c r="C32" s="4" t="s">
        <v>510</v>
      </c>
      <c r="D32" s="4" t="s">
        <v>511</v>
      </c>
      <c r="E32" s="7">
        <v>56.86</v>
      </c>
      <c r="F32" s="7">
        <v>10.69</v>
      </c>
      <c r="G32" s="7">
        <v>67.55</v>
      </c>
    </row>
    <row r="33" spans="2:7" x14ac:dyDescent="0.35">
      <c r="B33" s="4" t="s">
        <v>307</v>
      </c>
      <c r="C33" s="4" t="s">
        <v>512</v>
      </c>
      <c r="D33" s="4" t="s">
        <v>513</v>
      </c>
      <c r="E33" s="7">
        <v>48.23</v>
      </c>
      <c r="F33" s="7">
        <v>9.6199999999999992</v>
      </c>
      <c r="G33" s="7">
        <v>57.849999999999994</v>
      </c>
    </row>
    <row r="34" spans="2:7" x14ac:dyDescent="0.35">
      <c r="B34" s="4" t="s">
        <v>307</v>
      </c>
      <c r="C34" s="4" t="s">
        <v>514</v>
      </c>
      <c r="D34" s="4" t="s">
        <v>515</v>
      </c>
      <c r="E34" s="7">
        <v>62.38</v>
      </c>
      <c r="F34" s="7">
        <v>10.7</v>
      </c>
      <c r="G34" s="7">
        <v>73.08</v>
      </c>
    </row>
    <row r="35" spans="2:7" x14ac:dyDescent="0.35">
      <c r="B35" s="4" t="s">
        <v>307</v>
      </c>
      <c r="C35" s="4" t="s">
        <v>516</v>
      </c>
      <c r="D35" s="4" t="s">
        <v>517</v>
      </c>
      <c r="E35" s="7">
        <v>77.56</v>
      </c>
      <c r="F35" s="7">
        <v>16.649999999999999</v>
      </c>
      <c r="G35" s="7">
        <v>94.210000000000008</v>
      </c>
    </row>
    <row r="36" spans="2:7" x14ac:dyDescent="0.35">
      <c r="B36" s="4" t="s">
        <v>307</v>
      </c>
      <c r="C36" s="4" t="s">
        <v>325</v>
      </c>
      <c r="D36" s="4" t="s">
        <v>887</v>
      </c>
      <c r="E36" s="7">
        <v>42.36</v>
      </c>
      <c r="F36" s="7">
        <v>0</v>
      </c>
      <c r="G36" s="7">
        <v>42.36</v>
      </c>
    </row>
    <row r="37" spans="2:7" x14ac:dyDescent="0.35">
      <c r="B37" s="4" t="s">
        <v>307</v>
      </c>
      <c r="C37" s="4" t="s">
        <v>326</v>
      </c>
      <c r="D37" s="4" t="s">
        <v>888</v>
      </c>
      <c r="E37" s="7">
        <v>59.59</v>
      </c>
      <c r="F37" s="7">
        <v>0</v>
      </c>
      <c r="G37" s="7">
        <v>59.59</v>
      </c>
    </row>
    <row r="38" spans="2:7" x14ac:dyDescent="0.35">
      <c r="B38" s="4" t="s">
        <v>307</v>
      </c>
      <c r="C38" s="4" t="s">
        <v>327</v>
      </c>
      <c r="D38" s="4" t="s">
        <v>889</v>
      </c>
      <c r="E38" s="7">
        <v>101.72</v>
      </c>
      <c r="F38" s="7">
        <v>0</v>
      </c>
      <c r="G38" s="7">
        <v>101.72</v>
      </c>
    </row>
    <row r="39" spans="2:7" x14ac:dyDescent="0.35">
      <c r="B39" s="4" t="s">
        <v>307</v>
      </c>
      <c r="C39" s="4" t="s">
        <v>328</v>
      </c>
      <c r="D39" s="4" t="s">
        <v>890</v>
      </c>
      <c r="E39" s="7">
        <v>59.58</v>
      </c>
      <c r="F39" s="7">
        <v>20.46</v>
      </c>
      <c r="G39" s="7">
        <v>80.039999999999992</v>
      </c>
    </row>
    <row r="40" spans="2:7" x14ac:dyDescent="0.35">
      <c r="B40" s="4" t="s">
        <v>307</v>
      </c>
      <c r="C40" s="4" t="s">
        <v>329</v>
      </c>
      <c r="D40" s="4" t="s">
        <v>891</v>
      </c>
      <c r="E40" s="7">
        <v>77.87</v>
      </c>
      <c r="F40" s="7">
        <v>20.46</v>
      </c>
      <c r="G40" s="7">
        <v>98.330000000000013</v>
      </c>
    </row>
    <row r="41" spans="2:7" x14ac:dyDescent="0.35">
      <c r="B41" s="4" t="s">
        <v>307</v>
      </c>
      <c r="C41" s="4" t="s">
        <v>330</v>
      </c>
      <c r="D41" s="4" t="s">
        <v>892</v>
      </c>
      <c r="E41" s="7">
        <v>125.55</v>
      </c>
      <c r="F41" s="7">
        <v>20.46</v>
      </c>
      <c r="G41" s="7">
        <v>146.01</v>
      </c>
    </row>
    <row r="42" spans="2:7" x14ac:dyDescent="0.35">
      <c r="B42" s="4" t="s">
        <v>307</v>
      </c>
      <c r="C42" s="4" t="s">
        <v>331</v>
      </c>
      <c r="D42" s="4" t="s">
        <v>894</v>
      </c>
      <c r="E42" s="7">
        <v>125.55</v>
      </c>
      <c r="F42" s="7">
        <v>20.46</v>
      </c>
      <c r="G42" s="7">
        <v>146.01</v>
      </c>
    </row>
    <row r="43" spans="2:7" x14ac:dyDescent="0.35">
      <c r="B43" s="4" t="s">
        <v>307</v>
      </c>
      <c r="C43" s="4" t="s">
        <v>332</v>
      </c>
      <c r="D43" s="4" t="s">
        <v>899</v>
      </c>
      <c r="E43" s="7">
        <v>60.52</v>
      </c>
      <c r="F43" s="7">
        <v>0</v>
      </c>
      <c r="G43" s="7">
        <v>60.52</v>
      </c>
    </row>
    <row r="44" spans="2:7" x14ac:dyDescent="0.35">
      <c r="B44" s="4" t="s">
        <v>307</v>
      </c>
      <c r="C44" s="4" t="s">
        <v>333</v>
      </c>
      <c r="D44" s="4" t="s">
        <v>900</v>
      </c>
      <c r="E44" s="7">
        <v>70.849999999999994</v>
      </c>
      <c r="F44" s="7">
        <v>0</v>
      </c>
      <c r="G44" s="7">
        <v>70.849999999999994</v>
      </c>
    </row>
    <row r="45" spans="2:7" x14ac:dyDescent="0.35">
      <c r="B45" s="4" t="s">
        <v>307</v>
      </c>
      <c r="C45" s="4" t="s">
        <v>334</v>
      </c>
      <c r="D45" s="4" t="s">
        <v>901</v>
      </c>
      <c r="E45" s="7">
        <v>77.59</v>
      </c>
      <c r="F45" s="7">
        <v>0</v>
      </c>
      <c r="G45" s="7">
        <v>77.59</v>
      </c>
    </row>
    <row r="46" spans="2:7" x14ac:dyDescent="0.35">
      <c r="B46" s="4" t="s">
        <v>307</v>
      </c>
      <c r="C46" s="4" t="s">
        <v>335</v>
      </c>
      <c r="D46" s="4" t="s">
        <v>902</v>
      </c>
      <c r="E46" s="7">
        <v>66.81</v>
      </c>
      <c r="F46" s="7">
        <v>20.46</v>
      </c>
      <c r="G46" s="7">
        <v>87.27000000000001</v>
      </c>
    </row>
    <row r="47" spans="2:7" x14ac:dyDescent="0.35">
      <c r="B47" s="4" t="s">
        <v>307</v>
      </c>
      <c r="C47" s="4" t="s">
        <v>336</v>
      </c>
      <c r="D47" s="4" t="s">
        <v>903</v>
      </c>
      <c r="E47" s="7">
        <v>80.459999999999994</v>
      </c>
      <c r="F47" s="7">
        <v>20.46</v>
      </c>
      <c r="G47" s="7">
        <v>100.91999999999999</v>
      </c>
    </row>
    <row r="48" spans="2:7" x14ac:dyDescent="0.35">
      <c r="B48" s="4" t="s">
        <v>307</v>
      </c>
      <c r="C48" s="4" t="s">
        <v>337</v>
      </c>
      <c r="D48" s="4" t="s">
        <v>904</v>
      </c>
      <c r="E48" s="7">
        <v>100.79</v>
      </c>
      <c r="F48" s="7">
        <v>20.46</v>
      </c>
      <c r="G48" s="7">
        <v>121.25</v>
      </c>
    </row>
    <row r="49" spans="2:7" x14ac:dyDescent="0.35">
      <c r="B49" s="4" t="s">
        <v>307</v>
      </c>
      <c r="C49" s="4" t="s">
        <v>338</v>
      </c>
      <c r="D49" s="4" t="s">
        <v>905</v>
      </c>
      <c r="E49" s="7">
        <v>60.68</v>
      </c>
      <c r="F49" s="7">
        <v>0</v>
      </c>
      <c r="G49" s="7">
        <v>60.68</v>
      </c>
    </row>
    <row r="50" spans="2:7" x14ac:dyDescent="0.35">
      <c r="B50" s="4" t="s">
        <v>307</v>
      </c>
      <c r="C50" s="4" t="s">
        <v>339</v>
      </c>
      <c r="D50" s="4" t="s">
        <v>906</v>
      </c>
      <c r="E50" s="7">
        <v>72.78</v>
      </c>
      <c r="F50" s="7">
        <v>0</v>
      </c>
      <c r="G50" s="7">
        <v>72.78</v>
      </c>
    </row>
    <row r="51" spans="2:7" x14ac:dyDescent="0.35">
      <c r="B51" s="4" t="s">
        <v>307</v>
      </c>
      <c r="C51" s="4" t="s">
        <v>340</v>
      </c>
      <c r="D51" s="4" t="s">
        <v>907</v>
      </c>
      <c r="E51" s="7">
        <v>86.66</v>
      </c>
      <c r="F51" s="7">
        <v>0</v>
      </c>
      <c r="G51" s="7">
        <v>86.66</v>
      </c>
    </row>
    <row r="52" spans="2:7" x14ac:dyDescent="0.35">
      <c r="B52" s="4" t="s">
        <v>307</v>
      </c>
      <c r="C52" s="4" t="s">
        <v>341</v>
      </c>
      <c r="D52" s="4" t="s">
        <v>908</v>
      </c>
      <c r="E52" s="7">
        <v>72.959999999999994</v>
      </c>
      <c r="F52" s="7">
        <v>20.46</v>
      </c>
      <c r="G52" s="7">
        <v>93.419999999999987</v>
      </c>
    </row>
    <row r="53" spans="2:7" x14ac:dyDescent="0.35">
      <c r="B53" s="4" t="s">
        <v>307</v>
      </c>
      <c r="C53" s="4" t="s">
        <v>342</v>
      </c>
      <c r="D53" s="4" t="s">
        <v>909</v>
      </c>
      <c r="E53" s="7">
        <v>92.04</v>
      </c>
      <c r="F53" s="7">
        <v>20.46</v>
      </c>
      <c r="G53" s="7">
        <v>112.5</v>
      </c>
    </row>
    <row r="54" spans="2:7" x14ac:dyDescent="0.35">
      <c r="B54" s="4" t="s">
        <v>307</v>
      </c>
      <c r="C54" s="4" t="s">
        <v>343</v>
      </c>
      <c r="D54" s="4" t="s">
        <v>910</v>
      </c>
      <c r="E54" s="7">
        <v>116.47</v>
      </c>
      <c r="F54" s="7">
        <v>20.46</v>
      </c>
      <c r="G54" s="7">
        <v>136.93</v>
      </c>
    </row>
    <row r="55" spans="2:7" x14ac:dyDescent="0.35">
      <c r="B55" s="4" t="s">
        <v>307</v>
      </c>
      <c r="C55" s="4" t="s">
        <v>344</v>
      </c>
      <c r="D55" s="4" t="s">
        <v>911</v>
      </c>
      <c r="E55" s="7">
        <v>59</v>
      </c>
      <c r="F55" s="7">
        <v>0</v>
      </c>
      <c r="G55" s="7">
        <v>59</v>
      </c>
    </row>
    <row r="56" spans="2:7" x14ac:dyDescent="0.35">
      <c r="B56" s="4" t="s">
        <v>307</v>
      </c>
      <c r="C56" s="4" t="s">
        <v>345</v>
      </c>
      <c r="D56" s="4" t="s">
        <v>912</v>
      </c>
      <c r="E56" s="7">
        <v>63.79</v>
      </c>
      <c r="F56" s="7">
        <v>0</v>
      </c>
      <c r="G56" s="7">
        <v>63.79</v>
      </c>
    </row>
    <row r="57" spans="2:7" x14ac:dyDescent="0.35">
      <c r="B57" s="4" t="s">
        <v>307</v>
      </c>
      <c r="C57" s="4" t="s">
        <v>346</v>
      </c>
      <c r="D57" s="4" t="s">
        <v>913</v>
      </c>
      <c r="E57" s="7">
        <v>73.099999999999994</v>
      </c>
      <c r="F57" s="7">
        <v>0</v>
      </c>
      <c r="G57" s="7">
        <v>73.099999999999994</v>
      </c>
    </row>
    <row r="58" spans="2:7" x14ac:dyDescent="0.35">
      <c r="B58" s="4" t="s">
        <v>307</v>
      </c>
      <c r="C58" s="4" t="s">
        <v>347</v>
      </c>
      <c r="D58" s="4" t="s">
        <v>914</v>
      </c>
      <c r="E58" s="7">
        <v>58.44</v>
      </c>
      <c r="F58" s="7">
        <v>20.46</v>
      </c>
      <c r="G58" s="7">
        <v>78.900000000000006</v>
      </c>
    </row>
    <row r="59" spans="2:7" x14ac:dyDescent="0.35">
      <c r="B59" s="4" t="s">
        <v>307</v>
      </c>
      <c r="C59" s="4" t="s">
        <v>348</v>
      </c>
      <c r="D59" s="4" t="s">
        <v>915</v>
      </c>
      <c r="E59" s="7">
        <v>70.739999999999995</v>
      </c>
      <c r="F59" s="7">
        <v>20.46</v>
      </c>
      <c r="G59" s="7">
        <v>91.199999999999989</v>
      </c>
    </row>
    <row r="60" spans="2:7" x14ac:dyDescent="0.35">
      <c r="B60" s="4" t="s">
        <v>307</v>
      </c>
      <c r="C60" s="4" t="s">
        <v>349</v>
      </c>
      <c r="D60" s="4" t="s">
        <v>916</v>
      </c>
      <c r="E60" s="7">
        <v>91.14</v>
      </c>
      <c r="F60" s="7">
        <v>20.46</v>
      </c>
      <c r="G60" s="7">
        <v>111.6</v>
      </c>
    </row>
    <row r="61" spans="2:7" x14ac:dyDescent="0.35">
      <c r="B61" s="4" t="s">
        <v>307</v>
      </c>
      <c r="C61" s="4" t="s">
        <v>350</v>
      </c>
      <c r="D61" s="4" t="s">
        <v>829</v>
      </c>
      <c r="E61" s="7">
        <v>13.49</v>
      </c>
      <c r="F61" s="7">
        <v>0</v>
      </c>
      <c r="G61" s="7">
        <v>13.49</v>
      </c>
    </row>
    <row r="62" spans="2:7" x14ac:dyDescent="0.35">
      <c r="B62" s="4" t="s">
        <v>307</v>
      </c>
      <c r="C62" s="4" t="s">
        <v>351</v>
      </c>
      <c r="D62" s="4" t="s">
        <v>830</v>
      </c>
      <c r="E62" s="7">
        <v>79.86</v>
      </c>
      <c r="F62" s="7">
        <v>0</v>
      </c>
      <c r="G62" s="7">
        <v>79.86</v>
      </c>
    </row>
    <row r="63" spans="2:7" x14ac:dyDescent="0.35">
      <c r="B63" s="4" t="s">
        <v>307</v>
      </c>
      <c r="C63" s="4" t="s">
        <v>352</v>
      </c>
      <c r="D63" s="4" t="s">
        <v>839</v>
      </c>
      <c r="E63" s="7">
        <v>85.54</v>
      </c>
      <c r="F63" s="7">
        <v>0</v>
      </c>
      <c r="G63" s="7">
        <v>85.54</v>
      </c>
    </row>
    <row r="64" spans="2:7" x14ac:dyDescent="0.35">
      <c r="B64" s="4" t="s">
        <v>307</v>
      </c>
      <c r="C64" s="4" t="s">
        <v>353</v>
      </c>
      <c r="D64" s="4" t="s">
        <v>831</v>
      </c>
      <c r="E64" s="7">
        <v>100.16</v>
      </c>
      <c r="F64" s="7">
        <v>0</v>
      </c>
      <c r="G64" s="7">
        <v>100.16</v>
      </c>
    </row>
    <row r="65" spans="2:7" x14ac:dyDescent="0.35">
      <c r="B65" s="4" t="s">
        <v>307</v>
      </c>
      <c r="C65" s="4" t="s">
        <v>354</v>
      </c>
      <c r="D65" s="4" t="s">
        <v>861</v>
      </c>
      <c r="E65" s="7">
        <v>175.69</v>
      </c>
      <c r="F65" s="7">
        <v>0</v>
      </c>
      <c r="G65" s="7">
        <v>175.69</v>
      </c>
    </row>
    <row r="66" spans="2:7" x14ac:dyDescent="0.35">
      <c r="B66" s="4" t="s">
        <v>307</v>
      </c>
      <c r="C66" s="4" t="s">
        <v>355</v>
      </c>
      <c r="D66" s="4" t="s">
        <v>862</v>
      </c>
      <c r="E66" s="7">
        <v>175.69</v>
      </c>
      <c r="F66" s="7">
        <v>0</v>
      </c>
      <c r="G66" s="7">
        <v>175.69</v>
      </c>
    </row>
    <row r="67" spans="2:7" x14ac:dyDescent="0.35">
      <c r="B67" s="4" t="s">
        <v>307</v>
      </c>
      <c r="C67" s="4" t="s">
        <v>356</v>
      </c>
      <c r="D67" s="4" t="s">
        <v>855</v>
      </c>
      <c r="E67" s="7">
        <v>140.85</v>
      </c>
      <c r="F67" s="7">
        <v>0</v>
      </c>
      <c r="G67" s="7">
        <v>140.85</v>
      </c>
    </row>
    <row r="68" spans="2:7" x14ac:dyDescent="0.35">
      <c r="B68" s="4" t="s">
        <v>307</v>
      </c>
      <c r="C68" s="4" t="s">
        <v>357</v>
      </c>
      <c r="D68" s="4" t="s">
        <v>856</v>
      </c>
      <c r="E68" s="7">
        <v>100.04</v>
      </c>
      <c r="F68" s="7">
        <v>0</v>
      </c>
      <c r="G68" s="7">
        <v>100.04</v>
      </c>
    </row>
    <row r="69" spans="2:7" x14ac:dyDescent="0.35">
      <c r="B69" s="4" t="s">
        <v>307</v>
      </c>
      <c r="C69" s="4" t="s">
        <v>358</v>
      </c>
      <c r="D69" s="4" t="s">
        <v>854</v>
      </c>
      <c r="E69" s="7">
        <v>143.13</v>
      </c>
      <c r="F69" s="7">
        <v>0</v>
      </c>
      <c r="G69" s="7">
        <v>143.13</v>
      </c>
    </row>
    <row r="70" spans="2:7" x14ac:dyDescent="0.35">
      <c r="B70" s="4" t="s">
        <v>307</v>
      </c>
      <c r="C70" s="4" t="s">
        <v>359</v>
      </c>
      <c r="D70" s="4" t="s">
        <v>860</v>
      </c>
      <c r="E70" s="7">
        <v>129.94</v>
      </c>
      <c r="F70" s="7">
        <v>0</v>
      </c>
      <c r="G70" s="7">
        <v>129.94</v>
      </c>
    </row>
    <row r="71" spans="2:7" x14ac:dyDescent="0.35">
      <c r="B71" s="4" t="s">
        <v>307</v>
      </c>
      <c r="C71" s="4" t="s">
        <v>360</v>
      </c>
      <c r="D71" s="4" t="s">
        <v>857</v>
      </c>
      <c r="E71" s="7">
        <v>149.5</v>
      </c>
      <c r="F71" s="7">
        <v>0</v>
      </c>
      <c r="G71" s="7">
        <v>149.5</v>
      </c>
    </row>
    <row r="72" spans="2:7" x14ac:dyDescent="0.35">
      <c r="B72" s="4" t="s">
        <v>307</v>
      </c>
      <c r="C72" s="4" t="s">
        <v>361</v>
      </c>
      <c r="D72" s="4" t="s">
        <v>858</v>
      </c>
      <c r="E72" s="7">
        <v>162.38999999999999</v>
      </c>
      <c r="F72" s="7">
        <v>0</v>
      </c>
      <c r="G72" s="7">
        <v>162.38999999999999</v>
      </c>
    </row>
    <row r="73" spans="2:7" x14ac:dyDescent="0.35">
      <c r="B73" s="4" t="s">
        <v>307</v>
      </c>
      <c r="C73" s="4" t="s">
        <v>362</v>
      </c>
      <c r="D73" s="4" t="s">
        <v>859</v>
      </c>
      <c r="E73" s="7">
        <v>144.16999999999999</v>
      </c>
      <c r="F73" s="7">
        <v>0</v>
      </c>
      <c r="G73" s="7">
        <v>144.16999999999999</v>
      </c>
    </row>
    <row r="74" spans="2:7" x14ac:dyDescent="0.35">
      <c r="B74" s="4" t="s">
        <v>307</v>
      </c>
      <c r="C74" s="4" t="s">
        <v>973</v>
      </c>
      <c r="D74" s="4" t="s">
        <v>974</v>
      </c>
      <c r="E74" s="7">
        <v>582.34</v>
      </c>
      <c r="F74" s="7">
        <v>0</v>
      </c>
      <c r="G74" s="7">
        <v>582.34</v>
      </c>
    </row>
    <row r="75" spans="2:7" x14ac:dyDescent="0.35">
      <c r="B75" s="4" t="s">
        <v>307</v>
      </c>
      <c r="C75" s="4" t="s">
        <v>975</v>
      </c>
      <c r="D75" s="4" t="s">
        <v>976</v>
      </c>
      <c r="E75" s="7">
        <v>1519.36</v>
      </c>
      <c r="F75" s="7">
        <v>0</v>
      </c>
      <c r="G75" s="7">
        <v>1519.36</v>
      </c>
    </row>
    <row r="76" spans="2:7" x14ac:dyDescent="0.35">
      <c r="B76" s="4" t="s">
        <v>307</v>
      </c>
      <c r="C76" s="4" t="s">
        <v>977</v>
      </c>
      <c r="D76" s="4" t="s">
        <v>978</v>
      </c>
      <c r="E76" s="7">
        <v>829.1</v>
      </c>
      <c r="F76" s="7">
        <v>0</v>
      </c>
      <c r="G76" s="7">
        <v>829.1</v>
      </c>
    </row>
    <row r="77" spans="2:7" x14ac:dyDescent="0.35">
      <c r="B77" s="4" t="s">
        <v>307</v>
      </c>
      <c r="C77" s="4" t="s">
        <v>1017</v>
      </c>
      <c r="D77" s="4" t="s">
        <v>1018</v>
      </c>
      <c r="E77" s="7">
        <v>37.5</v>
      </c>
      <c r="F77" s="7">
        <v>0</v>
      </c>
      <c r="G77" s="7">
        <v>37.5</v>
      </c>
    </row>
    <row r="78" spans="2:7" x14ac:dyDescent="0.35">
      <c r="B78" s="4" t="s">
        <v>307</v>
      </c>
      <c r="C78" s="4" t="s">
        <v>1019</v>
      </c>
      <c r="D78" s="4" t="s">
        <v>1020</v>
      </c>
      <c r="E78" s="7">
        <v>8.83</v>
      </c>
      <c r="F78" s="7">
        <v>0</v>
      </c>
      <c r="G78" s="7">
        <v>8.83</v>
      </c>
    </row>
    <row r="79" spans="2:7" x14ac:dyDescent="0.35">
      <c r="B79" s="4" t="s">
        <v>307</v>
      </c>
      <c r="C79" s="4" t="s">
        <v>363</v>
      </c>
      <c r="D79" s="4" t="s">
        <v>874</v>
      </c>
      <c r="E79" s="7">
        <v>73.59</v>
      </c>
      <c r="F79" s="7">
        <v>0</v>
      </c>
      <c r="G79" s="7">
        <v>73.59</v>
      </c>
    </row>
    <row r="80" spans="2:7" x14ac:dyDescent="0.35">
      <c r="B80" s="4" t="s">
        <v>307</v>
      </c>
      <c r="C80" s="4" t="s">
        <v>979</v>
      </c>
      <c r="D80" s="4" t="s">
        <v>980</v>
      </c>
      <c r="E80" s="7">
        <v>92.6</v>
      </c>
      <c r="F80" s="7">
        <v>0</v>
      </c>
      <c r="G80" s="7">
        <v>92.6</v>
      </c>
    </row>
    <row r="81" spans="2:7" x14ac:dyDescent="0.35">
      <c r="B81" s="4" t="s">
        <v>307</v>
      </c>
      <c r="C81" s="4" t="s">
        <v>971</v>
      </c>
      <c r="D81" s="4" t="s">
        <v>972</v>
      </c>
      <c r="E81" s="7">
        <v>326.73</v>
      </c>
      <c r="F81" s="7">
        <v>0</v>
      </c>
      <c r="G81" s="7">
        <v>326.73</v>
      </c>
    </row>
    <row r="82" spans="2:7" x14ac:dyDescent="0.35">
      <c r="B82" s="4" t="s">
        <v>307</v>
      </c>
      <c r="C82" s="4" t="s">
        <v>981</v>
      </c>
      <c r="D82" s="4" t="s">
        <v>982</v>
      </c>
      <c r="E82" s="7">
        <v>108.56</v>
      </c>
      <c r="F82" s="7">
        <v>0</v>
      </c>
      <c r="G82" s="7">
        <v>108.56</v>
      </c>
    </row>
    <row r="83" spans="2:7" x14ac:dyDescent="0.35">
      <c r="B83" s="4" t="s">
        <v>307</v>
      </c>
      <c r="C83" s="4" t="s">
        <v>364</v>
      </c>
      <c r="D83" s="4" t="s">
        <v>895</v>
      </c>
      <c r="E83" s="7">
        <v>102.93</v>
      </c>
      <c r="F83" s="7">
        <v>20.46</v>
      </c>
      <c r="G83" s="7">
        <v>123.39000000000001</v>
      </c>
    </row>
    <row r="84" spans="2:7" x14ac:dyDescent="0.35">
      <c r="B84" s="4" t="s">
        <v>307</v>
      </c>
      <c r="C84" s="4" t="s">
        <v>365</v>
      </c>
      <c r="D84" s="4" t="s">
        <v>896</v>
      </c>
      <c r="E84" s="7">
        <v>100.03</v>
      </c>
      <c r="F84" s="7">
        <v>20.46</v>
      </c>
      <c r="G84" s="7">
        <v>120.49000000000001</v>
      </c>
    </row>
    <row r="85" spans="2:7" x14ac:dyDescent="0.35">
      <c r="B85" s="4" t="s">
        <v>307</v>
      </c>
      <c r="C85" s="4" t="s">
        <v>366</v>
      </c>
      <c r="D85" s="4" t="s">
        <v>897</v>
      </c>
      <c r="E85" s="7">
        <v>148.31</v>
      </c>
      <c r="F85" s="7">
        <v>20.46</v>
      </c>
      <c r="G85" s="7">
        <v>168.77</v>
      </c>
    </row>
    <row r="86" spans="2:7" x14ac:dyDescent="0.35">
      <c r="B86" s="4" t="s">
        <v>307</v>
      </c>
      <c r="C86" s="4" t="s">
        <v>367</v>
      </c>
      <c r="D86" s="4" t="s">
        <v>893</v>
      </c>
      <c r="E86" s="7">
        <v>148.31</v>
      </c>
      <c r="F86" s="7">
        <v>20.46</v>
      </c>
      <c r="G86" s="7">
        <v>168.77</v>
      </c>
    </row>
    <row r="87" spans="2:7" x14ac:dyDescent="0.35">
      <c r="B87" s="4" t="s">
        <v>307</v>
      </c>
      <c r="C87" s="4" t="s">
        <v>368</v>
      </c>
      <c r="D87" s="4" t="s">
        <v>898</v>
      </c>
      <c r="E87" s="7">
        <v>180.16</v>
      </c>
      <c r="F87" s="7">
        <v>20.46</v>
      </c>
      <c r="G87" s="7">
        <v>200.62</v>
      </c>
    </row>
    <row r="88" spans="2:7" x14ac:dyDescent="0.35">
      <c r="B88" s="4" t="s">
        <v>307</v>
      </c>
      <c r="C88" s="4" t="s">
        <v>369</v>
      </c>
      <c r="D88" s="4" t="s">
        <v>919</v>
      </c>
      <c r="E88" s="7">
        <v>156.75</v>
      </c>
      <c r="F88" s="7">
        <v>0</v>
      </c>
      <c r="G88" s="7">
        <v>156.75</v>
      </c>
    </row>
    <row r="89" spans="2:7" x14ac:dyDescent="0.35">
      <c r="B89" s="4" t="s">
        <v>307</v>
      </c>
      <c r="C89" s="4" t="s">
        <v>370</v>
      </c>
      <c r="D89" s="4" t="s">
        <v>853</v>
      </c>
      <c r="E89" s="7">
        <v>32.909999999999997</v>
      </c>
      <c r="F89" s="7">
        <v>0</v>
      </c>
      <c r="G89" s="7">
        <v>32.909999999999997</v>
      </c>
    </row>
    <row r="90" spans="2:7" x14ac:dyDescent="0.35">
      <c r="B90" s="4" t="s">
        <v>307</v>
      </c>
      <c r="C90" s="4" t="s">
        <v>371</v>
      </c>
      <c r="D90" s="4" t="s">
        <v>863</v>
      </c>
      <c r="E90" s="7">
        <v>27.61</v>
      </c>
      <c r="F90" s="7">
        <v>0</v>
      </c>
      <c r="G90" s="7">
        <v>27.61</v>
      </c>
    </row>
    <row r="91" spans="2:7" x14ac:dyDescent="0.35">
      <c r="B91" s="4" t="s">
        <v>307</v>
      </c>
      <c r="C91" s="4" t="s">
        <v>875</v>
      </c>
      <c r="D91" s="4" t="s">
        <v>778</v>
      </c>
      <c r="E91" s="7">
        <v>8.59</v>
      </c>
      <c r="F91" s="7">
        <v>0</v>
      </c>
      <c r="G91" s="7">
        <v>8.59</v>
      </c>
    </row>
    <row r="92" spans="2:7" x14ac:dyDescent="0.35">
      <c r="B92" s="4" t="s">
        <v>307</v>
      </c>
      <c r="C92" s="4" t="s">
        <v>876</v>
      </c>
      <c r="D92" s="4" t="s">
        <v>780</v>
      </c>
      <c r="E92" s="7">
        <v>19.510000000000002</v>
      </c>
      <c r="F92" s="7">
        <v>0</v>
      </c>
      <c r="G92" s="7">
        <v>19.510000000000002</v>
      </c>
    </row>
    <row r="93" spans="2:7" x14ac:dyDescent="0.35">
      <c r="B93" s="4" t="s">
        <v>307</v>
      </c>
      <c r="C93" s="4" t="s">
        <v>877</v>
      </c>
      <c r="D93" s="4" t="s">
        <v>878</v>
      </c>
      <c r="E93" s="7">
        <v>26.68</v>
      </c>
      <c r="F93" s="7">
        <v>0</v>
      </c>
      <c r="G93" s="7">
        <v>26.68</v>
      </c>
    </row>
    <row r="94" spans="2:7" x14ac:dyDescent="0.35">
      <c r="B94" s="4" t="s">
        <v>307</v>
      </c>
      <c r="C94" s="4" t="s">
        <v>879</v>
      </c>
      <c r="D94" s="4" t="s">
        <v>880</v>
      </c>
      <c r="E94" s="7">
        <v>36.81</v>
      </c>
      <c r="F94" s="7">
        <v>0</v>
      </c>
      <c r="G94" s="7">
        <v>36.81</v>
      </c>
    </row>
    <row r="95" spans="2:7" x14ac:dyDescent="0.35">
      <c r="B95" s="4" t="s">
        <v>307</v>
      </c>
      <c r="C95" s="4" t="s">
        <v>881</v>
      </c>
      <c r="D95" s="4" t="s">
        <v>882</v>
      </c>
      <c r="E95" s="7">
        <v>51.43</v>
      </c>
      <c r="F95" s="7">
        <v>0</v>
      </c>
      <c r="G95" s="7">
        <v>51.43</v>
      </c>
    </row>
    <row r="96" spans="2:7" x14ac:dyDescent="0.35">
      <c r="B96" s="4" t="s">
        <v>307</v>
      </c>
      <c r="C96" s="4" t="s">
        <v>883</v>
      </c>
      <c r="D96" s="4" t="s">
        <v>884</v>
      </c>
      <c r="E96" s="7">
        <v>71.180000000000007</v>
      </c>
      <c r="F96" s="7">
        <v>0</v>
      </c>
      <c r="G96" s="7">
        <v>71.180000000000007</v>
      </c>
    </row>
    <row r="97" spans="2:7" x14ac:dyDescent="0.35">
      <c r="B97" s="4" t="s">
        <v>307</v>
      </c>
      <c r="C97" s="4" t="s">
        <v>885</v>
      </c>
      <c r="D97" s="4" t="s">
        <v>886</v>
      </c>
      <c r="E97" s="7">
        <v>105.38</v>
      </c>
      <c r="F97" s="7">
        <v>0</v>
      </c>
      <c r="G97" s="7">
        <v>105.38</v>
      </c>
    </row>
    <row r="98" spans="2:7" x14ac:dyDescent="0.35">
      <c r="B98" s="4" t="s">
        <v>307</v>
      </c>
      <c r="C98" s="4" t="s">
        <v>864</v>
      </c>
      <c r="D98" s="4" t="s">
        <v>529</v>
      </c>
      <c r="E98" s="7">
        <v>8.59</v>
      </c>
      <c r="F98" s="7">
        <v>0</v>
      </c>
      <c r="G98" s="7">
        <v>8.59</v>
      </c>
    </row>
    <row r="99" spans="2:7" x14ac:dyDescent="0.35">
      <c r="B99" s="4" t="s">
        <v>307</v>
      </c>
      <c r="C99" s="4" t="s">
        <v>865</v>
      </c>
      <c r="D99" s="4" t="s">
        <v>531</v>
      </c>
      <c r="E99" s="7">
        <v>19.510000000000002</v>
      </c>
      <c r="F99" s="7">
        <v>0</v>
      </c>
      <c r="G99" s="7">
        <v>19.510000000000002</v>
      </c>
    </row>
    <row r="100" spans="2:7" x14ac:dyDescent="0.35">
      <c r="B100" s="4" t="s">
        <v>307</v>
      </c>
      <c r="C100" s="4" t="s">
        <v>866</v>
      </c>
      <c r="D100" s="4" t="s">
        <v>533</v>
      </c>
      <c r="E100" s="7">
        <v>26.68</v>
      </c>
      <c r="F100" s="7">
        <v>0</v>
      </c>
      <c r="G100" s="7">
        <v>26.68</v>
      </c>
    </row>
    <row r="101" spans="2:7" x14ac:dyDescent="0.35">
      <c r="B101" s="4" t="s">
        <v>307</v>
      </c>
      <c r="C101" s="4" t="s">
        <v>867</v>
      </c>
      <c r="D101" s="4" t="s">
        <v>535</v>
      </c>
      <c r="E101" s="7">
        <v>36.81</v>
      </c>
      <c r="F101" s="7">
        <v>0</v>
      </c>
      <c r="G101" s="7">
        <v>36.81</v>
      </c>
    </row>
    <row r="102" spans="2:7" x14ac:dyDescent="0.35">
      <c r="B102" s="4" t="s">
        <v>307</v>
      </c>
      <c r="C102" s="4" t="s">
        <v>868</v>
      </c>
      <c r="D102" s="4" t="s">
        <v>537</v>
      </c>
      <c r="E102" s="7">
        <v>51.43</v>
      </c>
      <c r="F102" s="7">
        <v>0</v>
      </c>
      <c r="G102" s="7">
        <v>51.43</v>
      </c>
    </row>
    <row r="103" spans="2:7" x14ac:dyDescent="0.35">
      <c r="B103" s="4" t="s">
        <v>307</v>
      </c>
      <c r="C103" s="4" t="s">
        <v>869</v>
      </c>
      <c r="D103" s="4" t="s">
        <v>539</v>
      </c>
      <c r="E103" s="7">
        <v>71.180000000000007</v>
      </c>
      <c r="F103" s="7">
        <v>0</v>
      </c>
      <c r="G103" s="7">
        <v>71.180000000000007</v>
      </c>
    </row>
    <row r="104" spans="2:7" x14ac:dyDescent="0.35">
      <c r="B104" s="4" t="s">
        <v>307</v>
      </c>
      <c r="C104" s="4" t="s">
        <v>870</v>
      </c>
      <c r="D104" s="4" t="s">
        <v>541</v>
      </c>
      <c r="E104" s="7">
        <v>105.38</v>
      </c>
      <c r="F104" s="7">
        <v>0</v>
      </c>
      <c r="G104" s="7">
        <v>105.38</v>
      </c>
    </row>
    <row r="105" spans="2:7" x14ac:dyDescent="0.35">
      <c r="B105" s="4" t="s">
        <v>307</v>
      </c>
      <c r="C105" s="4" t="s">
        <v>917</v>
      </c>
      <c r="D105" s="4" t="s">
        <v>570</v>
      </c>
      <c r="E105" s="7">
        <v>8.59</v>
      </c>
      <c r="F105" s="7">
        <v>0</v>
      </c>
      <c r="G105" s="7">
        <v>8.59</v>
      </c>
    </row>
    <row r="106" spans="2:7" x14ac:dyDescent="0.35">
      <c r="B106" s="4" t="s">
        <v>307</v>
      </c>
      <c r="C106" s="4" t="s">
        <v>376</v>
      </c>
      <c r="D106" s="4" t="s">
        <v>573</v>
      </c>
      <c r="E106" s="7">
        <v>19.510000000000002</v>
      </c>
      <c r="F106" s="7">
        <v>0</v>
      </c>
      <c r="G106" s="7">
        <v>19.510000000000002</v>
      </c>
    </row>
    <row r="107" spans="2:7" x14ac:dyDescent="0.35">
      <c r="B107" s="4" t="s">
        <v>307</v>
      </c>
      <c r="C107" s="4" t="s">
        <v>377</v>
      </c>
      <c r="D107" s="4" t="s">
        <v>574</v>
      </c>
      <c r="E107" s="7">
        <v>26.68</v>
      </c>
      <c r="F107" s="7">
        <v>0</v>
      </c>
      <c r="G107" s="7">
        <v>26.68</v>
      </c>
    </row>
    <row r="108" spans="2:7" x14ac:dyDescent="0.35">
      <c r="B108" s="4" t="s">
        <v>307</v>
      </c>
      <c r="C108" s="4" t="s">
        <v>378</v>
      </c>
      <c r="D108" s="4" t="s">
        <v>575</v>
      </c>
      <c r="E108" s="7">
        <v>36.81</v>
      </c>
      <c r="F108" s="7">
        <v>0</v>
      </c>
      <c r="G108" s="7">
        <v>36.81</v>
      </c>
    </row>
    <row r="109" spans="2:7" x14ac:dyDescent="0.35">
      <c r="B109" s="4" t="s">
        <v>307</v>
      </c>
      <c r="C109" s="4" t="s">
        <v>379</v>
      </c>
      <c r="D109" s="4" t="s">
        <v>576</v>
      </c>
      <c r="E109" s="7">
        <v>51.43</v>
      </c>
      <c r="F109" s="7">
        <v>0</v>
      </c>
      <c r="G109" s="7">
        <v>51.43</v>
      </c>
    </row>
    <row r="110" spans="2:7" x14ac:dyDescent="0.35">
      <c r="B110" s="4" t="s">
        <v>307</v>
      </c>
      <c r="C110" s="4" t="s">
        <v>380</v>
      </c>
      <c r="D110" s="4" t="s">
        <v>577</v>
      </c>
      <c r="E110" s="7">
        <v>71.180000000000007</v>
      </c>
      <c r="F110" s="7">
        <v>0</v>
      </c>
      <c r="G110" s="7">
        <v>71.180000000000007</v>
      </c>
    </row>
    <row r="111" spans="2:7" x14ac:dyDescent="0.35">
      <c r="B111" s="4" t="s">
        <v>307</v>
      </c>
      <c r="C111" s="4" t="s">
        <v>918</v>
      </c>
      <c r="D111" s="4" t="s">
        <v>572</v>
      </c>
      <c r="E111" s="7">
        <v>105.38</v>
      </c>
      <c r="F111" s="7">
        <v>0</v>
      </c>
      <c r="G111" s="7">
        <v>105.38</v>
      </c>
    </row>
    <row r="112" spans="2:7" x14ac:dyDescent="0.35">
      <c r="B112" s="4" t="s">
        <v>307</v>
      </c>
      <c r="C112" s="4" t="s">
        <v>1021</v>
      </c>
      <c r="D112" s="4" t="s">
        <v>1022</v>
      </c>
      <c r="E112" s="7">
        <v>68.78</v>
      </c>
      <c r="F112" s="7">
        <v>0</v>
      </c>
      <c r="G112" s="7">
        <v>68.78</v>
      </c>
    </row>
    <row r="113" spans="2:7" x14ac:dyDescent="0.35">
      <c r="B113" s="4" t="s">
        <v>307</v>
      </c>
      <c r="C113" s="4" t="s">
        <v>1023</v>
      </c>
      <c r="D113" s="4" t="s">
        <v>1024</v>
      </c>
      <c r="E113" s="7">
        <v>59.58</v>
      </c>
      <c r="F113" s="7">
        <v>20.46</v>
      </c>
      <c r="G113" s="7">
        <v>80.039999999999992</v>
      </c>
    </row>
    <row r="114" spans="2:7" x14ac:dyDescent="0.35">
      <c r="B114" s="4" t="s">
        <v>307</v>
      </c>
      <c r="C114" s="4" t="s">
        <v>1025</v>
      </c>
      <c r="D114" s="4" t="s">
        <v>1026</v>
      </c>
      <c r="E114" s="7">
        <v>66.81</v>
      </c>
      <c r="F114" s="7">
        <v>20.46</v>
      </c>
      <c r="G114" s="7">
        <v>87.27000000000001</v>
      </c>
    </row>
    <row r="115" spans="2:7" x14ac:dyDescent="0.35">
      <c r="B115" s="4" t="s">
        <v>307</v>
      </c>
      <c r="C115" s="4" t="s">
        <v>1027</v>
      </c>
      <c r="D115" s="4" t="s">
        <v>1028</v>
      </c>
      <c r="E115" s="7">
        <v>72.959999999999994</v>
      </c>
      <c r="F115" s="7">
        <v>20.46</v>
      </c>
      <c r="G115" s="7">
        <v>93.419999999999987</v>
      </c>
    </row>
    <row r="116" spans="2:7" x14ac:dyDescent="0.35">
      <c r="B116" s="4" t="s">
        <v>307</v>
      </c>
      <c r="C116" s="4" t="s">
        <v>1029</v>
      </c>
      <c r="D116" s="4" t="s">
        <v>1030</v>
      </c>
      <c r="E116" s="7">
        <v>58.44</v>
      </c>
      <c r="F116" s="7">
        <v>20.46</v>
      </c>
      <c r="G116" s="7">
        <v>78.900000000000006</v>
      </c>
    </row>
    <row r="117" spans="2:7" x14ac:dyDescent="0.35">
      <c r="B117" s="4" t="s">
        <v>381</v>
      </c>
      <c r="C117" s="4" t="s">
        <v>3</v>
      </c>
      <c r="D117" s="4" t="s">
        <v>601</v>
      </c>
      <c r="E117" s="7">
        <v>81</v>
      </c>
      <c r="F117" s="7">
        <v>32.06</v>
      </c>
      <c r="G117" s="7">
        <v>113.06</v>
      </c>
    </row>
    <row r="118" spans="2:7" x14ac:dyDescent="0.35">
      <c r="B118" s="4" t="s">
        <v>381</v>
      </c>
      <c r="C118" s="4" t="s">
        <v>4</v>
      </c>
      <c r="D118" s="4" t="s">
        <v>602</v>
      </c>
      <c r="E118" s="7">
        <v>111.08</v>
      </c>
      <c r="F118" s="7">
        <v>33.53</v>
      </c>
      <c r="G118" s="7">
        <v>144.61000000000001</v>
      </c>
    </row>
    <row r="119" spans="2:7" x14ac:dyDescent="0.35">
      <c r="B119" s="4" t="s">
        <v>381</v>
      </c>
      <c r="C119" s="4" t="s">
        <v>5</v>
      </c>
      <c r="D119" s="4" t="s">
        <v>603</v>
      </c>
      <c r="E119" s="7">
        <v>143.52000000000001</v>
      </c>
      <c r="F119" s="7">
        <v>36.340000000000003</v>
      </c>
      <c r="G119" s="7">
        <v>179.86</v>
      </c>
    </row>
    <row r="120" spans="2:7" x14ac:dyDescent="0.35">
      <c r="B120" s="4" t="s">
        <v>381</v>
      </c>
      <c r="C120" s="4" t="s">
        <v>6</v>
      </c>
      <c r="D120" s="4" t="s">
        <v>605</v>
      </c>
      <c r="E120" s="7">
        <v>135.58000000000001</v>
      </c>
      <c r="F120" s="7">
        <v>36.83</v>
      </c>
      <c r="G120" s="7">
        <v>172.41000000000003</v>
      </c>
    </row>
    <row r="121" spans="2:7" x14ac:dyDescent="0.35">
      <c r="B121" s="4" t="s">
        <v>381</v>
      </c>
      <c r="C121" s="4" t="s">
        <v>7</v>
      </c>
      <c r="D121" s="4" t="s">
        <v>607</v>
      </c>
      <c r="E121" s="7">
        <v>263.8</v>
      </c>
      <c r="F121" s="7">
        <v>37.590000000000003</v>
      </c>
      <c r="G121" s="7">
        <v>301.39</v>
      </c>
    </row>
    <row r="122" spans="2:7" x14ac:dyDescent="0.35">
      <c r="B122" s="4" t="s">
        <v>381</v>
      </c>
      <c r="C122" s="4" t="s">
        <v>8</v>
      </c>
      <c r="D122" s="4" t="s">
        <v>609</v>
      </c>
      <c r="E122" s="7">
        <v>240.21</v>
      </c>
      <c r="F122" s="7">
        <v>37.51</v>
      </c>
      <c r="G122" s="7">
        <v>277.72000000000003</v>
      </c>
    </row>
    <row r="123" spans="2:7" x14ac:dyDescent="0.35">
      <c r="B123" s="4" t="s">
        <v>381</v>
      </c>
      <c r="C123" s="4" t="s">
        <v>9</v>
      </c>
      <c r="D123" s="4" t="s">
        <v>611</v>
      </c>
      <c r="E123" s="7">
        <v>317.11</v>
      </c>
      <c r="F123" s="7">
        <v>38.58</v>
      </c>
      <c r="G123" s="7">
        <v>355.69</v>
      </c>
    </row>
    <row r="124" spans="2:7" x14ac:dyDescent="0.35">
      <c r="B124" s="4" t="s">
        <v>381</v>
      </c>
      <c r="C124" s="4" t="s">
        <v>10</v>
      </c>
      <c r="D124" s="4" t="s">
        <v>613</v>
      </c>
      <c r="E124" s="7">
        <v>420.99</v>
      </c>
      <c r="F124" s="7">
        <v>40.71</v>
      </c>
      <c r="G124" s="7">
        <v>461.7</v>
      </c>
    </row>
    <row r="125" spans="2:7" x14ac:dyDescent="0.35">
      <c r="B125" s="4" t="s">
        <v>381</v>
      </c>
      <c r="C125" s="4" t="s">
        <v>11</v>
      </c>
      <c r="D125" s="4" t="s">
        <v>615</v>
      </c>
      <c r="E125" s="7">
        <v>225.41</v>
      </c>
      <c r="F125" s="7">
        <v>37.97</v>
      </c>
      <c r="G125" s="7">
        <v>263.38</v>
      </c>
    </row>
    <row r="126" spans="2:7" x14ac:dyDescent="0.35">
      <c r="B126" s="4" t="s">
        <v>381</v>
      </c>
      <c r="C126" s="4" t="s">
        <v>12</v>
      </c>
      <c r="D126" s="4" t="s">
        <v>623</v>
      </c>
      <c r="E126" s="7">
        <v>498.32</v>
      </c>
      <c r="F126" s="7">
        <v>39.6</v>
      </c>
      <c r="G126" s="7">
        <v>537.91999999999996</v>
      </c>
    </row>
    <row r="127" spans="2:7" x14ac:dyDescent="0.35">
      <c r="B127" s="4" t="s">
        <v>381</v>
      </c>
      <c r="C127" s="4" t="s">
        <v>13</v>
      </c>
      <c r="D127" s="4" t="s">
        <v>604</v>
      </c>
      <c r="E127" s="7">
        <v>168.74</v>
      </c>
      <c r="F127" s="7">
        <v>37.130000000000003</v>
      </c>
      <c r="G127" s="7">
        <v>205.87</v>
      </c>
    </row>
    <row r="128" spans="2:7" x14ac:dyDescent="0.35">
      <c r="B128" s="4" t="s">
        <v>381</v>
      </c>
      <c r="C128" s="4" t="s">
        <v>14</v>
      </c>
      <c r="D128" s="4" t="s">
        <v>606</v>
      </c>
      <c r="E128" s="7">
        <v>161.63</v>
      </c>
      <c r="F128" s="7">
        <v>37.619999999999997</v>
      </c>
      <c r="G128" s="7">
        <v>199.25</v>
      </c>
    </row>
    <row r="129" spans="2:7" x14ac:dyDescent="0.35">
      <c r="B129" s="4" t="s">
        <v>381</v>
      </c>
      <c r="C129" s="4" t="s">
        <v>15</v>
      </c>
      <c r="D129" s="4" t="s">
        <v>608</v>
      </c>
      <c r="E129" s="7">
        <v>287.93</v>
      </c>
      <c r="F129" s="7">
        <v>39.29</v>
      </c>
      <c r="G129" s="7">
        <v>327.22000000000003</v>
      </c>
    </row>
    <row r="130" spans="2:7" x14ac:dyDescent="0.35">
      <c r="B130" s="4" t="s">
        <v>381</v>
      </c>
      <c r="C130" s="4" t="s">
        <v>16</v>
      </c>
      <c r="D130" s="4" t="s">
        <v>610</v>
      </c>
      <c r="E130" s="7">
        <v>264.89999999999998</v>
      </c>
      <c r="F130" s="7">
        <v>40.049999999999997</v>
      </c>
      <c r="G130" s="7">
        <v>304.95</v>
      </c>
    </row>
    <row r="131" spans="2:7" x14ac:dyDescent="0.35">
      <c r="B131" s="4" t="s">
        <v>381</v>
      </c>
      <c r="C131" s="4" t="s">
        <v>17</v>
      </c>
      <c r="D131" s="4" t="s">
        <v>612</v>
      </c>
      <c r="E131" s="7">
        <v>354.92</v>
      </c>
      <c r="F131" s="7">
        <v>41.13</v>
      </c>
      <c r="G131" s="7">
        <v>396.05</v>
      </c>
    </row>
    <row r="132" spans="2:7" x14ac:dyDescent="0.35">
      <c r="B132" s="4" t="s">
        <v>381</v>
      </c>
      <c r="C132" s="4" t="s">
        <v>18</v>
      </c>
      <c r="D132" s="4" t="s">
        <v>614</v>
      </c>
      <c r="E132" s="7">
        <v>447.8</v>
      </c>
      <c r="F132" s="7">
        <v>43.5</v>
      </c>
      <c r="G132" s="7">
        <v>491.3</v>
      </c>
    </row>
    <row r="133" spans="2:7" x14ac:dyDescent="0.35">
      <c r="B133" s="4" t="s">
        <v>381</v>
      </c>
      <c r="C133" s="4" t="s">
        <v>19</v>
      </c>
      <c r="D133" s="4" t="s">
        <v>616</v>
      </c>
      <c r="E133" s="7">
        <v>300.95999999999998</v>
      </c>
      <c r="F133" s="7">
        <v>50.69</v>
      </c>
      <c r="G133" s="7">
        <v>351.65</v>
      </c>
    </row>
    <row r="134" spans="2:7" x14ac:dyDescent="0.35">
      <c r="B134" s="4" t="s">
        <v>381</v>
      </c>
      <c r="C134" s="4" t="s">
        <v>20</v>
      </c>
      <c r="D134" s="4" t="s">
        <v>624</v>
      </c>
      <c r="E134" s="7">
        <v>504.83</v>
      </c>
      <c r="F134" s="7">
        <v>42.18</v>
      </c>
      <c r="G134" s="7">
        <v>547.01</v>
      </c>
    </row>
    <row r="135" spans="2:7" x14ac:dyDescent="0.35">
      <c r="B135" s="4" t="s">
        <v>381</v>
      </c>
      <c r="C135" s="4" t="s">
        <v>21</v>
      </c>
      <c r="D135" s="4" t="s">
        <v>629</v>
      </c>
      <c r="E135" s="7">
        <v>86.91</v>
      </c>
      <c r="F135" s="7">
        <v>22.98</v>
      </c>
      <c r="G135" s="7">
        <v>109.89</v>
      </c>
    </row>
    <row r="136" spans="2:7" x14ac:dyDescent="0.35">
      <c r="B136" s="4" t="s">
        <v>381</v>
      </c>
      <c r="C136" s="4" t="s">
        <v>22</v>
      </c>
      <c r="D136" s="4" t="s">
        <v>639</v>
      </c>
      <c r="E136" s="7">
        <v>155.91999999999999</v>
      </c>
      <c r="F136" s="7">
        <v>22.98</v>
      </c>
      <c r="G136" s="7">
        <v>178.89999999999998</v>
      </c>
    </row>
    <row r="137" spans="2:7" x14ac:dyDescent="0.35">
      <c r="B137" s="4" t="s">
        <v>381</v>
      </c>
      <c r="C137" s="4" t="s">
        <v>23</v>
      </c>
      <c r="D137" s="4" t="s">
        <v>649</v>
      </c>
      <c r="E137" s="7">
        <v>157.04</v>
      </c>
      <c r="F137" s="7">
        <v>33.57</v>
      </c>
      <c r="G137" s="7">
        <v>190.60999999999999</v>
      </c>
    </row>
    <row r="138" spans="2:7" x14ac:dyDescent="0.35">
      <c r="B138" s="4" t="s">
        <v>381</v>
      </c>
      <c r="C138" s="4" t="s">
        <v>24</v>
      </c>
      <c r="D138" s="4" t="s">
        <v>659</v>
      </c>
      <c r="E138" s="7">
        <v>163.34</v>
      </c>
      <c r="F138" s="7">
        <v>33.57</v>
      </c>
      <c r="G138" s="7">
        <v>196.91</v>
      </c>
    </row>
    <row r="139" spans="2:7" x14ac:dyDescent="0.35">
      <c r="B139" s="4" t="s">
        <v>381</v>
      </c>
      <c r="C139" s="4" t="s">
        <v>25</v>
      </c>
      <c r="D139" s="4" t="s">
        <v>669</v>
      </c>
      <c r="E139" s="7">
        <v>173.12</v>
      </c>
      <c r="F139" s="7">
        <v>43.28</v>
      </c>
      <c r="G139" s="7">
        <v>216.4</v>
      </c>
    </row>
    <row r="140" spans="2:7" x14ac:dyDescent="0.35">
      <c r="B140" s="4" t="s">
        <v>381</v>
      </c>
      <c r="C140" s="4" t="s">
        <v>26</v>
      </c>
      <c r="D140" s="4" t="s">
        <v>675</v>
      </c>
      <c r="E140" s="7">
        <v>334.05</v>
      </c>
      <c r="F140" s="7">
        <v>39.869999999999997</v>
      </c>
      <c r="G140" s="7">
        <v>373.92</v>
      </c>
    </row>
    <row r="141" spans="2:7" x14ac:dyDescent="0.35">
      <c r="B141" s="4" t="s">
        <v>381</v>
      </c>
      <c r="C141" s="4" t="s">
        <v>27</v>
      </c>
      <c r="D141" s="4" t="s">
        <v>677</v>
      </c>
      <c r="E141" s="7">
        <v>371.74</v>
      </c>
      <c r="F141" s="7">
        <v>44.64</v>
      </c>
      <c r="G141" s="7">
        <v>416.38</v>
      </c>
    </row>
    <row r="142" spans="2:7" x14ac:dyDescent="0.35">
      <c r="B142" s="4" t="s">
        <v>381</v>
      </c>
      <c r="C142" s="4" t="s">
        <v>28</v>
      </c>
      <c r="D142" s="4" t="s">
        <v>632</v>
      </c>
      <c r="E142" s="7">
        <v>107.8</v>
      </c>
      <c r="F142" s="7">
        <v>35.01</v>
      </c>
      <c r="G142" s="7">
        <v>142.81</v>
      </c>
    </row>
    <row r="143" spans="2:7" x14ac:dyDescent="0.35">
      <c r="B143" s="4" t="s">
        <v>381</v>
      </c>
      <c r="C143" s="4" t="s">
        <v>29</v>
      </c>
      <c r="D143" s="4" t="s">
        <v>642</v>
      </c>
      <c r="E143" s="7">
        <v>187.15</v>
      </c>
      <c r="F143" s="7">
        <v>35.01</v>
      </c>
      <c r="G143" s="7">
        <v>222.16</v>
      </c>
    </row>
    <row r="144" spans="2:7" x14ac:dyDescent="0.35">
      <c r="B144" s="4" t="s">
        <v>381</v>
      </c>
      <c r="C144" s="4" t="s">
        <v>30</v>
      </c>
      <c r="D144" s="4" t="s">
        <v>652</v>
      </c>
      <c r="E144" s="7">
        <v>190.79</v>
      </c>
      <c r="F144" s="7">
        <v>45.51</v>
      </c>
      <c r="G144" s="7">
        <v>236.29999999999998</v>
      </c>
    </row>
    <row r="145" spans="2:7" x14ac:dyDescent="0.35">
      <c r="B145" s="4" t="s">
        <v>381</v>
      </c>
      <c r="C145" s="4" t="s">
        <v>31</v>
      </c>
      <c r="D145" s="4" t="s">
        <v>662</v>
      </c>
      <c r="E145" s="7">
        <v>204.48</v>
      </c>
      <c r="F145" s="7">
        <v>45.51</v>
      </c>
      <c r="G145" s="7">
        <v>249.98999999999998</v>
      </c>
    </row>
    <row r="146" spans="2:7" x14ac:dyDescent="0.35">
      <c r="B146" s="4" t="s">
        <v>381</v>
      </c>
      <c r="C146" s="4" t="s">
        <v>32</v>
      </c>
      <c r="D146" s="4" t="s">
        <v>672</v>
      </c>
      <c r="E146" s="7">
        <v>205.79</v>
      </c>
      <c r="F146" s="7">
        <v>56.45</v>
      </c>
      <c r="G146" s="7">
        <v>262.24</v>
      </c>
    </row>
    <row r="147" spans="2:7" x14ac:dyDescent="0.35">
      <c r="B147" s="4" t="s">
        <v>381</v>
      </c>
      <c r="C147" s="4" t="s">
        <v>33</v>
      </c>
      <c r="D147" s="4" t="s">
        <v>676</v>
      </c>
      <c r="E147" s="7">
        <v>359.79</v>
      </c>
      <c r="F147" s="7">
        <v>50.87</v>
      </c>
      <c r="G147" s="7">
        <v>410.66</v>
      </c>
    </row>
    <row r="148" spans="2:7" x14ac:dyDescent="0.35">
      <c r="B148" s="4" t="s">
        <v>381</v>
      </c>
      <c r="C148" s="4" t="s">
        <v>34</v>
      </c>
      <c r="D148" s="4" t="s">
        <v>678</v>
      </c>
      <c r="E148" s="7">
        <v>419.49</v>
      </c>
      <c r="F148" s="7">
        <v>62.08</v>
      </c>
      <c r="G148" s="7">
        <v>481.57</v>
      </c>
    </row>
    <row r="149" spans="2:7" x14ac:dyDescent="0.35">
      <c r="B149" s="4" t="s">
        <v>381</v>
      </c>
      <c r="C149" s="4" t="s">
        <v>630</v>
      </c>
      <c r="D149" s="4" t="s">
        <v>631</v>
      </c>
      <c r="E149" s="7">
        <v>157.04</v>
      </c>
      <c r="F149" s="7">
        <v>33.57</v>
      </c>
      <c r="G149" s="7">
        <v>190.60999999999999</v>
      </c>
    </row>
    <row r="150" spans="2:7" x14ac:dyDescent="0.35">
      <c r="B150" s="4" t="s">
        <v>381</v>
      </c>
      <c r="C150" s="4" t="s">
        <v>640</v>
      </c>
      <c r="D150" s="4" t="s">
        <v>641</v>
      </c>
      <c r="E150" s="7">
        <v>163.34</v>
      </c>
      <c r="F150" s="7">
        <v>33.57</v>
      </c>
      <c r="G150" s="7">
        <v>196.91</v>
      </c>
    </row>
    <row r="151" spans="2:7" x14ac:dyDescent="0.35">
      <c r="B151" s="4" t="s">
        <v>381</v>
      </c>
      <c r="C151" s="4" t="s">
        <v>650</v>
      </c>
      <c r="D151" s="4" t="s">
        <v>651</v>
      </c>
      <c r="E151" s="7">
        <v>173.12</v>
      </c>
      <c r="F151" s="7">
        <v>43.28</v>
      </c>
      <c r="G151" s="7">
        <v>216.4</v>
      </c>
    </row>
    <row r="152" spans="2:7" x14ac:dyDescent="0.35">
      <c r="B152" s="4" t="s">
        <v>381</v>
      </c>
      <c r="C152" s="4" t="s">
        <v>660</v>
      </c>
      <c r="D152" s="4" t="s">
        <v>661</v>
      </c>
      <c r="E152" s="7">
        <v>334.05</v>
      </c>
      <c r="F152" s="7">
        <v>39.869999999999997</v>
      </c>
      <c r="G152" s="7">
        <v>373.92</v>
      </c>
    </row>
    <row r="153" spans="2:7" x14ac:dyDescent="0.35">
      <c r="B153" s="4" t="s">
        <v>381</v>
      </c>
      <c r="C153" s="4" t="s">
        <v>670</v>
      </c>
      <c r="D153" s="4" t="s">
        <v>671</v>
      </c>
      <c r="E153" s="7">
        <v>371.74</v>
      </c>
      <c r="F153" s="7">
        <v>44.64</v>
      </c>
      <c r="G153" s="7">
        <v>416.38</v>
      </c>
    </row>
    <row r="154" spans="2:7" x14ac:dyDescent="0.35">
      <c r="B154" s="4" t="s">
        <v>381</v>
      </c>
      <c r="C154" s="4" t="s">
        <v>633</v>
      </c>
      <c r="D154" s="4" t="s">
        <v>634</v>
      </c>
      <c r="E154" s="7">
        <v>190.79</v>
      </c>
      <c r="F154" s="7">
        <v>45.51</v>
      </c>
      <c r="G154" s="7">
        <v>236.29999999999998</v>
      </c>
    </row>
    <row r="155" spans="2:7" x14ac:dyDescent="0.35">
      <c r="B155" s="4" t="s">
        <v>381</v>
      </c>
      <c r="C155" s="4" t="s">
        <v>643</v>
      </c>
      <c r="D155" s="4" t="s">
        <v>644</v>
      </c>
      <c r="E155" s="7">
        <v>204.48</v>
      </c>
      <c r="F155" s="7">
        <v>45.51</v>
      </c>
      <c r="G155" s="7">
        <v>249.98999999999998</v>
      </c>
    </row>
    <row r="156" spans="2:7" x14ac:dyDescent="0.35">
      <c r="B156" s="4" t="s">
        <v>381</v>
      </c>
      <c r="C156" s="4" t="s">
        <v>653</v>
      </c>
      <c r="D156" s="4" t="s">
        <v>654</v>
      </c>
      <c r="E156" s="7">
        <v>205.79</v>
      </c>
      <c r="F156" s="7">
        <v>56.45</v>
      </c>
      <c r="G156" s="7">
        <v>262.24</v>
      </c>
    </row>
    <row r="157" spans="2:7" x14ac:dyDescent="0.35">
      <c r="B157" s="4" t="s">
        <v>381</v>
      </c>
      <c r="C157" s="4" t="s">
        <v>663</v>
      </c>
      <c r="D157" s="4" t="s">
        <v>664</v>
      </c>
      <c r="E157" s="7">
        <v>359.79</v>
      </c>
      <c r="F157" s="7">
        <v>50.87</v>
      </c>
      <c r="G157" s="7">
        <v>410.66</v>
      </c>
    </row>
    <row r="158" spans="2:7" x14ac:dyDescent="0.35">
      <c r="B158" s="4" t="s">
        <v>381</v>
      </c>
      <c r="C158" s="4" t="s">
        <v>673</v>
      </c>
      <c r="D158" s="4" t="s">
        <v>674</v>
      </c>
      <c r="E158" s="7">
        <v>419.49</v>
      </c>
      <c r="F158" s="7">
        <v>62.08</v>
      </c>
      <c r="G158" s="7">
        <v>481.57</v>
      </c>
    </row>
    <row r="159" spans="2:7" x14ac:dyDescent="0.35">
      <c r="B159" s="4" t="s">
        <v>381</v>
      </c>
      <c r="C159" s="4" t="s">
        <v>627</v>
      </c>
      <c r="D159" s="4" t="s">
        <v>628</v>
      </c>
      <c r="E159" s="7">
        <v>166.48</v>
      </c>
      <c r="F159" s="7">
        <v>41.66</v>
      </c>
      <c r="G159" s="7">
        <v>208.14</v>
      </c>
    </row>
    <row r="160" spans="2:7" x14ac:dyDescent="0.35">
      <c r="B160" s="4" t="s">
        <v>381</v>
      </c>
      <c r="C160" s="4" t="s">
        <v>637</v>
      </c>
      <c r="D160" s="4" t="s">
        <v>638</v>
      </c>
      <c r="E160" s="7">
        <v>196.03</v>
      </c>
      <c r="F160" s="7">
        <v>45</v>
      </c>
      <c r="G160" s="7">
        <v>241.03</v>
      </c>
    </row>
    <row r="161" spans="2:7" x14ac:dyDescent="0.35">
      <c r="B161" s="4" t="s">
        <v>381</v>
      </c>
      <c r="C161" s="4" t="s">
        <v>647</v>
      </c>
      <c r="D161" s="4" t="s">
        <v>648</v>
      </c>
      <c r="E161" s="7">
        <v>211.4</v>
      </c>
      <c r="F161" s="7">
        <v>44.53</v>
      </c>
      <c r="G161" s="7">
        <v>255.93</v>
      </c>
    </row>
    <row r="162" spans="2:7" x14ac:dyDescent="0.35">
      <c r="B162" s="4" t="s">
        <v>381</v>
      </c>
      <c r="C162" s="4" t="s">
        <v>657</v>
      </c>
      <c r="D162" s="4" t="s">
        <v>658</v>
      </c>
      <c r="E162" s="7">
        <v>258.97000000000003</v>
      </c>
      <c r="F162" s="7">
        <v>45.87</v>
      </c>
      <c r="G162" s="7">
        <v>304.84000000000003</v>
      </c>
    </row>
    <row r="163" spans="2:7" x14ac:dyDescent="0.35">
      <c r="B163" s="4" t="s">
        <v>381</v>
      </c>
      <c r="C163" s="4" t="s">
        <v>667</v>
      </c>
      <c r="D163" s="4" t="s">
        <v>668</v>
      </c>
      <c r="E163" s="7">
        <v>352.07</v>
      </c>
      <c r="F163" s="7">
        <v>56.09</v>
      </c>
      <c r="G163" s="7">
        <v>408.15999999999997</v>
      </c>
    </row>
    <row r="164" spans="2:7" x14ac:dyDescent="0.35">
      <c r="B164" s="4" t="s">
        <v>381</v>
      </c>
      <c r="C164" s="4" t="s">
        <v>625</v>
      </c>
      <c r="D164" s="4" t="s">
        <v>626</v>
      </c>
      <c r="E164" s="7">
        <v>135.56</v>
      </c>
      <c r="F164" s="7">
        <v>32.72</v>
      </c>
      <c r="G164" s="7">
        <v>168.28</v>
      </c>
    </row>
    <row r="165" spans="2:7" x14ac:dyDescent="0.35">
      <c r="B165" s="4" t="s">
        <v>381</v>
      </c>
      <c r="C165" s="4" t="s">
        <v>635</v>
      </c>
      <c r="D165" s="4" t="s">
        <v>636</v>
      </c>
      <c r="E165" s="7">
        <v>163.41999999999999</v>
      </c>
      <c r="F165" s="7">
        <v>34.32</v>
      </c>
      <c r="G165" s="7">
        <v>197.73999999999998</v>
      </c>
    </row>
    <row r="166" spans="2:7" x14ac:dyDescent="0.35">
      <c r="B166" s="4" t="s">
        <v>381</v>
      </c>
      <c r="C166" s="4" t="s">
        <v>645</v>
      </c>
      <c r="D166" s="4" t="s">
        <v>646</v>
      </c>
      <c r="E166" s="7">
        <v>178.2</v>
      </c>
      <c r="F166" s="7">
        <v>34.93</v>
      </c>
      <c r="G166" s="7">
        <v>213.13</v>
      </c>
    </row>
    <row r="167" spans="2:7" x14ac:dyDescent="0.35">
      <c r="B167" s="4" t="s">
        <v>381</v>
      </c>
      <c r="C167" s="4" t="s">
        <v>655</v>
      </c>
      <c r="D167" s="4" t="s">
        <v>656</v>
      </c>
      <c r="E167" s="7">
        <v>224.96</v>
      </c>
      <c r="F167" s="7">
        <v>35.19</v>
      </c>
      <c r="G167" s="7">
        <v>260.14999999999998</v>
      </c>
    </row>
    <row r="168" spans="2:7" x14ac:dyDescent="0.35">
      <c r="B168" s="4" t="s">
        <v>381</v>
      </c>
      <c r="C168" s="4" t="s">
        <v>665</v>
      </c>
      <c r="D168" s="4" t="s">
        <v>666</v>
      </c>
      <c r="E168" s="7">
        <v>299.83</v>
      </c>
      <c r="F168" s="7">
        <v>39.450000000000003</v>
      </c>
      <c r="G168" s="7">
        <v>339.28</v>
      </c>
    </row>
    <row r="169" spans="2:7" x14ac:dyDescent="0.35">
      <c r="B169" s="4" t="s">
        <v>381</v>
      </c>
      <c r="C169" s="4" t="s">
        <v>35</v>
      </c>
      <c r="D169" s="4" t="s">
        <v>680</v>
      </c>
      <c r="E169" s="7">
        <v>64.19</v>
      </c>
      <c r="F169" s="7">
        <v>29.45</v>
      </c>
      <c r="G169" s="7">
        <v>93.64</v>
      </c>
    </row>
    <row r="170" spans="2:7" x14ac:dyDescent="0.35">
      <c r="B170" s="4" t="s">
        <v>381</v>
      </c>
      <c r="C170" s="4" t="s">
        <v>36</v>
      </c>
      <c r="D170" s="4" t="s">
        <v>682</v>
      </c>
      <c r="E170" s="7">
        <v>79.22</v>
      </c>
      <c r="F170" s="7">
        <v>29.45</v>
      </c>
      <c r="G170" s="7">
        <v>108.67</v>
      </c>
    </row>
    <row r="171" spans="2:7" x14ac:dyDescent="0.35">
      <c r="B171" s="4" t="s">
        <v>381</v>
      </c>
      <c r="C171" s="4" t="s">
        <v>37</v>
      </c>
      <c r="D171" s="4" t="s">
        <v>681</v>
      </c>
      <c r="E171" s="7">
        <v>106.62</v>
      </c>
      <c r="F171" s="7">
        <v>39</v>
      </c>
      <c r="G171" s="7">
        <v>145.62</v>
      </c>
    </row>
    <row r="172" spans="2:7" x14ac:dyDescent="0.35">
      <c r="B172" s="4" t="s">
        <v>381</v>
      </c>
      <c r="C172" s="4" t="s">
        <v>38</v>
      </c>
      <c r="D172" s="4" t="s">
        <v>683</v>
      </c>
      <c r="E172" s="7">
        <v>122.63</v>
      </c>
      <c r="F172" s="7">
        <v>39</v>
      </c>
      <c r="G172" s="7">
        <v>161.63</v>
      </c>
    </row>
    <row r="173" spans="2:7" x14ac:dyDescent="0.35">
      <c r="B173" s="4" t="s">
        <v>381</v>
      </c>
      <c r="C173" s="4" t="s">
        <v>39</v>
      </c>
      <c r="D173" s="4" t="s">
        <v>684</v>
      </c>
      <c r="E173" s="7">
        <v>113.95</v>
      </c>
      <c r="F173" s="7">
        <v>29.45</v>
      </c>
      <c r="G173" s="7">
        <v>143.4</v>
      </c>
    </row>
    <row r="174" spans="2:7" x14ac:dyDescent="0.35">
      <c r="B174" s="4" t="s">
        <v>381</v>
      </c>
      <c r="C174" s="4" t="s">
        <v>40</v>
      </c>
      <c r="D174" s="4" t="s">
        <v>688</v>
      </c>
      <c r="E174" s="7">
        <v>144.58000000000001</v>
      </c>
      <c r="F174" s="7">
        <v>29.45</v>
      </c>
      <c r="G174" s="7">
        <v>174.03</v>
      </c>
    </row>
    <row r="175" spans="2:7" x14ac:dyDescent="0.35">
      <c r="B175" s="4" t="s">
        <v>381</v>
      </c>
      <c r="C175" s="4" t="s">
        <v>41</v>
      </c>
      <c r="D175" s="4" t="s">
        <v>692</v>
      </c>
      <c r="E175" s="7">
        <v>177.08</v>
      </c>
      <c r="F175" s="7">
        <v>33.380000000000003</v>
      </c>
      <c r="G175" s="7">
        <v>210.46</v>
      </c>
    </row>
    <row r="176" spans="2:7" x14ac:dyDescent="0.35">
      <c r="B176" s="4" t="s">
        <v>381</v>
      </c>
      <c r="C176" s="4" t="s">
        <v>42</v>
      </c>
      <c r="D176" s="4" t="s">
        <v>696</v>
      </c>
      <c r="E176" s="7">
        <v>153.44</v>
      </c>
      <c r="F176" s="7">
        <v>30.52</v>
      </c>
      <c r="G176" s="7">
        <v>183.96</v>
      </c>
    </row>
    <row r="177" spans="2:7" x14ac:dyDescent="0.35">
      <c r="B177" s="4" t="s">
        <v>381</v>
      </c>
      <c r="C177" s="4" t="s">
        <v>43</v>
      </c>
      <c r="D177" s="4" t="s">
        <v>700</v>
      </c>
      <c r="E177" s="7">
        <v>195.18</v>
      </c>
      <c r="F177" s="7">
        <v>33.380000000000003</v>
      </c>
      <c r="G177" s="7">
        <v>228.56</v>
      </c>
    </row>
    <row r="178" spans="2:7" x14ac:dyDescent="0.35">
      <c r="B178" s="4" t="s">
        <v>381</v>
      </c>
      <c r="C178" s="4" t="s">
        <v>44</v>
      </c>
      <c r="D178" s="4" t="s">
        <v>704</v>
      </c>
      <c r="E178" s="7">
        <v>207.49</v>
      </c>
      <c r="F178" s="7">
        <v>42.08</v>
      </c>
      <c r="G178" s="7">
        <v>249.57</v>
      </c>
    </row>
    <row r="179" spans="2:7" x14ac:dyDescent="0.35">
      <c r="B179" s="4" t="s">
        <v>381</v>
      </c>
      <c r="C179" s="4" t="s">
        <v>45</v>
      </c>
      <c r="D179" s="4" t="s">
        <v>685</v>
      </c>
      <c r="E179" s="7">
        <v>153.76</v>
      </c>
      <c r="F179" s="7">
        <v>39</v>
      </c>
      <c r="G179" s="7">
        <v>192.76</v>
      </c>
    </row>
    <row r="180" spans="2:7" x14ac:dyDescent="0.35">
      <c r="B180" s="4" t="s">
        <v>381</v>
      </c>
      <c r="C180" s="4" t="s">
        <v>46</v>
      </c>
      <c r="D180" s="4" t="s">
        <v>689</v>
      </c>
      <c r="E180" s="7">
        <v>184.8</v>
      </c>
      <c r="F180" s="7">
        <v>39</v>
      </c>
      <c r="G180" s="7">
        <v>223.8</v>
      </c>
    </row>
    <row r="181" spans="2:7" x14ac:dyDescent="0.35">
      <c r="B181" s="4" t="s">
        <v>381</v>
      </c>
      <c r="C181" s="4" t="s">
        <v>47</v>
      </c>
      <c r="D181" s="4" t="s">
        <v>693</v>
      </c>
      <c r="E181" s="7">
        <v>231.46</v>
      </c>
      <c r="F181" s="7">
        <v>44.17</v>
      </c>
      <c r="G181" s="7">
        <v>275.63</v>
      </c>
    </row>
    <row r="182" spans="2:7" x14ac:dyDescent="0.35">
      <c r="B182" s="4" t="s">
        <v>381</v>
      </c>
      <c r="C182" s="4" t="s">
        <v>48</v>
      </c>
      <c r="D182" s="4" t="s">
        <v>697</v>
      </c>
      <c r="E182" s="7">
        <v>206.52</v>
      </c>
      <c r="F182" s="7">
        <v>41.39</v>
      </c>
      <c r="G182" s="7">
        <v>247.91000000000003</v>
      </c>
    </row>
    <row r="183" spans="2:7" x14ac:dyDescent="0.35">
      <c r="B183" s="4" t="s">
        <v>381</v>
      </c>
      <c r="C183" s="4" t="s">
        <v>49</v>
      </c>
      <c r="D183" s="4" t="s">
        <v>701</v>
      </c>
      <c r="E183" s="7">
        <v>257.22000000000003</v>
      </c>
      <c r="F183" s="7">
        <v>44.16</v>
      </c>
      <c r="G183" s="7">
        <v>301.38</v>
      </c>
    </row>
    <row r="184" spans="2:7" x14ac:dyDescent="0.35">
      <c r="B184" s="4" t="s">
        <v>381</v>
      </c>
      <c r="C184" s="4" t="s">
        <v>50</v>
      </c>
      <c r="D184" s="4" t="s">
        <v>705</v>
      </c>
      <c r="E184" s="7">
        <v>283.86</v>
      </c>
      <c r="F184" s="7">
        <v>54.97</v>
      </c>
      <c r="G184" s="7">
        <v>338.83000000000004</v>
      </c>
    </row>
    <row r="185" spans="2:7" x14ac:dyDescent="0.35">
      <c r="B185" s="4" t="s">
        <v>381</v>
      </c>
      <c r="C185" s="4" t="s">
        <v>51</v>
      </c>
      <c r="D185" s="4" t="s">
        <v>686</v>
      </c>
      <c r="E185" s="7">
        <v>131.86000000000001</v>
      </c>
      <c r="F185" s="7">
        <v>30.07</v>
      </c>
      <c r="G185" s="7">
        <v>161.93</v>
      </c>
    </row>
    <row r="186" spans="2:7" x14ac:dyDescent="0.35">
      <c r="B186" s="4" t="s">
        <v>381</v>
      </c>
      <c r="C186" s="4" t="s">
        <v>52</v>
      </c>
      <c r="D186" s="4" t="s">
        <v>690</v>
      </c>
      <c r="E186" s="7">
        <v>172.12</v>
      </c>
      <c r="F186" s="7">
        <v>30.07</v>
      </c>
      <c r="G186" s="7">
        <v>202.19</v>
      </c>
    </row>
    <row r="187" spans="2:7" x14ac:dyDescent="0.35">
      <c r="B187" s="4" t="s">
        <v>381</v>
      </c>
      <c r="C187" s="4" t="s">
        <v>53</v>
      </c>
      <c r="D187" s="4" t="s">
        <v>694</v>
      </c>
      <c r="E187" s="7">
        <v>218.03</v>
      </c>
      <c r="F187" s="7">
        <v>39.03</v>
      </c>
      <c r="G187" s="7">
        <v>257.06</v>
      </c>
    </row>
    <row r="188" spans="2:7" x14ac:dyDescent="0.35">
      <c r="B188" s="4" t="s">
        <v>381</v>
      </c>
      <c r="C188" s="4" t="s">
        <v>54</v>
      </c>
      <c r="D188" s="4" t="s">
        <v>698</v>
      </c>
      <c r="E188" s="7">
        <v>186.25</v>
      </c>
      <c r="F188" s="7">
        <v>36.270000000000003</v>
      </c>
      <c r="G188" s="7">
        <v>222.52</v>
      </c>
    </row>
    <row r="189" spans="2:7" x14ac:dyDescent="0.35">
      <c r="B189" s="4" t="s">
        <v>381</v>
      </c>
      <c r="C189" s="4" t="s">
        <v>55</v>
      </c>
      <c r="D189" s="4" t="s">
        <v>702</v>
      </c>
      <c r="E189" s="7">
        <v>276.16000000000003</v>
      </c>
      <c r="F189" s="7">
        <v>39.03</v>
      </c>
      <c r="G189" s="7">
        <v>315.19000000000005</v>
      </c>
    </row>
    <row r="190" spans="2:7" x14ac:dyDescent="0.35">
      <c r="B190" s="4" t="s">
        <v>381</v>
      </c>
      <c r="C190" s="4" t="s">
        <v>56</v>
      </c>
      <c r="D190" s="4" t="s">
        <v>706</v>
      </c>
      <c r="E190" s="7">
        <v>255.22</v>
      </c>
      <c r="F190" s="7">
        <v>47.67</v>
      </c>
      <c r="G190" s="7">
        <v>302.89</v>
      </c>
    </row>
    <row r="191" spans="2:7" x14ac:dyDescent="0.35">
      <c r="B191" s="4" t="s">
        <v>381</v>
      </c>
      <c r="C191" s="4" t="s">
        <v>57</v>
      </c>
      <c r="D191" s="4" t="s">
        <v>687</v>
      </c>
      <c r="E191" s="7">
        <v>170.12</v>
      </c>
      <c r="F191" s="7">
        <v>39.619999999999997</v>
      </c>
      <c r="G191" s="7">
        <v>209.74</v>
      </c>
    </row>
    <row r="192" spans="2:7" x14ac:dyDescent="0.35">
      <c r="B192" s="4" t="s">
        <v>381</v>
      </c>
      <c r="C192" s="4" t="s">
        <v>58</v>
      </c>
      <c r="D192" s="4" t="s">
        <v>691</v>
      </c>
      <c r="E192" s="7">
        <v>207.45</v>
      </c>
      <c r="F192" s="7">
        <v>39.619999999999997</v>
      </c>
      <c r="G192" s="7">
        <v>247.07</v>
      </c>
    </row>
    <row r="193" spans="2:7" x14ac:dyDescent="0.35">
      <c r="B193" s="4" t="s">
        <v>381</v>
      </c>
      <c r="C193" s="4" t="s">
        <v>59</v>
      </c>
      <c r="D193" s="4" t="s">
        <v>695</v>
      </c>
      <c r="E193" s="7">
        <v>269.47000000000003</v>
      </c>
      <c r="F193" s="7">
        <v>49.82</v>
      </c>
      <c r="G193" s="7">
        <v>319.29000000000002</v>
      </c>
    </row>
    <row r="194" spans="2:7" x14ac:dyDescent="0.35">
      <c r="B194" s="4" t="s">
        <v>381</v>
      </c>
      <c r="C194" s="4" t="s">
        <v>60</v>
      </c>
      <c r="D194" s="4" t="s">
        <v>699</v>
      </c>
      <c r="E194" s="7">
        <v>238.9</v>
      </c>
      <c r="F194" s="7">
        <v>47.12</v>
      </c>
      <c r="G194" s="7">
        <v>286.02</v>
      </c>
    </row>
    <row r="195" spans="2:7" x14ac:dyDescent="0.35">
      <c r="B195" s="4" t="s">
        <v>381</v>
      </c>
      <c r="C195" s="4" t="s">
        <v>61</v>
      </c>
      <c r="D195" s="4" t="s">
        <v>703</v>
      </c>
      <c r="E195" s="7">
        <v>351.5</v>
      </c>
      <c r="F195" s="7">
        <v>49.82</v>
      </c>
      <c r="G195" s="7">
        <v>401.32</v>
      </c>
    </row>
    <row r="196" spans="2:7" x14ac:dyDescent="0.35">
      <c r="B196" s="4" t="s">
        <v>381</v>
      </c>
      <c r="C196" s="4" t="s">
        <v>62</v>
      </c>
      <c r="D196" s="4" t="s">
        <v>707</v>
      </c>
      <c r="E196" s="7">
        <v>330.01</v>
      </c>
      <c r="F196" s="7">
        <v>60.56</v>
      </c>
      <c r="G196" s="7">
        <v>390.57</v>
      </c>
    </row>
    <row r="197" spans="2:7" x14ac:dyDescent="0.35">
      <c r="B197" s="4" t="s">
        <v>381</v>
      </c>
      <c r="C197" s="4" t="s">
        <v>63</v>
      </c>
      <c r="D197" s="4" t="s">
        <v>714</v>
      </c>
      <c r="E197" s="7">
        <v>205.28</v>
      </c>
      <c r="F197" s="7">
        <v>39.619999999999997</v>
      </c>
      <c r="G197" s="7">
        <v>244.9</v>
      </c>
    </row>
    <row r="198" spans="2:7" x14ac:dyDescent="0.35">
      <c r="B198" s="4" t="s">
        <v>381</v>
      </c>
      <c r="C198" s="4" t="s">
        <v>64</v>
      </c>
      <c r="D198" s="4" t="s">
        <v>715</v>
      </c>
      <c r="E198" s="7">
        <v>253.81</v>
      </c>
      <c r="F198" s="7">
        <v>39.619999999999997</v>
      </c>
      <c r="G198" s="7">
        <v>293.43</v>
      </c>
    </row>
    <row r="199" spans="2:7" x14ac:dyDescent="0.35">
      <c r="B199" s="4" t="s">
        <v>381</v>
      </c>
      <c r="C199" s="4" t="s">
        <v>65</v>
      </c>
      <c r="D199" s="4" t="s">
        <v>716</v>
      </c>
      <c r="E199" s="7">
        <v>329.07</v>
      </c>
      <c r="F199" s="7">
        <v>54.03</v>
      </c>
      <c r="G199" s="7">
        <v>383.1</v>
      </c>
    </row>
    <row r="200" spans="2:7" x14ac:dyDescent="0.35">
      <c r="B200" s="4" t="s">
        <v>381</v>
      </c>
      <c r="C200" s="4" t="s">
        <v>66</v>
      </c>
      <c r="D200" s="4" t="s">
        <v>717</v>
      </c>
      <c r="E200" s="7">
        <v>385.99</v>
      </c>
      <c r="F200" s="7">
        <v>54.03</v>
      </c>
      <c r="G200" s="7">
        <v>440.02</v>
      </c>
    </row>
    <row r="201" spans="2:7" x14ac:dyDescent="0.35">
      <c r="B201" s="4" t="s">
        <v>381</v>
      </c>
      <c r="C201" s="4" t="s">
        <v>67</v>
      </c>
      <c r="D201" s="4" t="s">
        <v>718</v>
      </c>
      <c r="E201" s="7">
        <v>366.26</v>
      </c>
      <c r="F201" s="7">
        <v>54.03</v>
      </c>
      <c r="G201" s="7">
        <v>420.28999999999996</v>
      </c>
    </row>
    <row r="202" spans="2:7" x14ac:dyDescent="0.35">
      <c r="B202" s="4" t="s">
        <v>381</v>
      </c>
      <c r="C202" s="4" t="s">
        <v>68</v>
      </c>
      <c r="D202" s="4" t="s">
        <v>720</v>
      </c>
      <c r="E202" s="7">
        <v>438.27</v>
      </c>
      <c r="F202" s="7">
        <v>56.74</v>
      </c>
      <c r="G202" s="7">
        <v>495.01</v>
      </c>
    </row>
    <row r="203" spans="2:7" x14ac:dyDescent="0.35">
      <c r="B203" s="4" t="s">
        <v>381</v>
      </c>
      <c r="C203" s="4" t="s">
        <v>69</v>
      </c>
      <c r="D203" s="4" t="s">
        <v>721</v>
      </c>
      <c r="E203" s="7">
        <v>102.49</v>
      </c>
      <c r="F203" s="7">
        <v>30.42</v>
      </c>
      <c r="G203" s="7">
        <v>132.91</v>
      </c>
    </row>
    <row r="204" spans="2:7" x14ac:dyDescent="0.35">
      <c r="B204" s="4" t="s">
        <v>381</v>
      </c>
      <c r="C204" s="4" t="s">
        <v>70</v>
      </c>
      <c r="D204" s="4" t="s">
        <v>723</v>
      </c>
      <c r="E204" s="7">
        <v>138.27000000000001</v>
      </c>
      <c r="F204" s="7">
        <v>30.42</v>
      </c>
      <c r="G204" s="7">
        <v>168.69</v>
      </c>
    </row>
    <row r="205" spans="2:7" x14ac:dyDescent="0.35">
      <c r="B205" s="4" t="s">
        <v>381</v>
      </c>
      <c r="C205" s="4" t="s">
        <v>71</v>
      </c>
      <c r="D205" s="4" t="s">
        <v>722</v>
      </c>
      <c r="E205" s="7">
        <v>153.91999999999999</v>
      </c>
      <c r="F205" s="7">
        <v>40.450000000000003</v>
      </c>
      <c r="G205" s="7">
        <v>194.37</v>
      </c>
    </row>
    <row r="206" spans="2:7" x14ac:dyDescent="0.35">
      <c r="B206" s="4" t="s">
        <v>381</v>
      </c>
      <c r="C206" s="4" t="s">
        <v>72</v>
      </c>
      <c r="D206" s="4" t="s">
        <v>724</v>
      </c>
      <c r="E206" s="7">
        <v>184.3</v>
      </c>
      <c r="F206" s="7">
        <v>40.450000000000003</v>
      </c>
      <c r="G206" s="7">
        <v>224.75</v>
      </c>
    </row>
    <row r="207" spans="2:7" x14ac:dyDescent="0.35">
      <c r="B207" s="4" t="s">
        <v>381</v>
      </c>
      <c r="C207" s="4" t="s">
        <v>73</v>
      </c>
      <c r="D207" s="4" t="s">
        <v>725</v>
      </c>
      <c r="E207" s="7">
        <v>109.61</v>
      </c>
      <c r="F207" s="7">
        <v>30.42</v>
      </c>
      <c r="G207" s="7">
        <v>140.03</v>
      </c>
    </row>
    <row r="208" spans="2:7" x14ac:dyDescent="0.35">
      <c r="B208" s="4" t="s">
        <v>381</v>
      </c>
      <c r="C208" s="4" t="s">
        <v>74</v>
      </c>
      <c r="D208" s="4" t="s">
        <v>729</v>
      </c>
      <c r="E208" s="7">
        <v>170.25</v>
      </c>
      <c r="F208" s="7">
        <v>30.42</v>
      </c>
      <c r="G208" s="7">
        <v>200.67000000000002</v>
      </c>
    </row>
    <row r="209" spans="2:7" x14ac:dyDescent="0.35">
      <c r="B209" s="4" t="s">
        <v>381</v>
      </c>
      <c r="C209" s="4" t="s">
        <v>75</v>
      </c>
      <c r="D209" s="4" t="s">
        <v>733</v>
      </c>
      <c r="E209" s="7">
        <v>164.83</v>
      </c>
      <c r="F209" s="7">
        <v>35.56</v>
      </c>
      <c r="G209" s="7">
        <v>200.39000000000001</v>
      </c>
    </row>
    <row r="210" spans="2:7" x14ac:dyDescent="0.35">
      <c r="B210" s="4" t="s">
        <v>381</v>
      </c>
      <c r="C210" s="4" t="s">
        <v>76</v>
      </c>
      <c r="D210" s="4" t="s">
        <v>737</v>
      </c>
      <c r="E210" s="7">
        <v>241.5</v>
      </c>
      <c r="F210" s="7">
        <v>41.24</v>
      </c>
      <c r="G210" s="7">
        <v>282.74</v>
      </c>
    </row>
    <row r="211" spans="2:7" x14ac:dyDescent="0.35">
      <c r="B211" s="4" t="s">
        <v>381</v>
      </c>
      <c r="C211" s="4" t="s">
        <v>77</v>
      </c>
      <c r="D211" s="4" t="s">
        <v>741</v>
      </c>
      <c r="E211" s="7">
        <v>263.44</v>
      </c>
      <c r="F211" s="7">
        <v>41.22</v>
      </c>
      <c r="G211" s="7">
        <v>304.65999999999997</v>
      </c>
    </row>
    <row r="212" spans="2:7" x14ac:dyDescent="0.35">
      <c r="B212" s="4" t="s">
        <v>381</v>
      </c>
      <c r="C212" s="4" t="s">
        <v>78</v>
      </c>
      <c r="D212" s="4" t="s">
        <v>726</v>
      </c>
      <c r="E212" s="7">
        <v>162.11000000000001</v>
      </c>
      <c r="F212" s="7">
        <v>40.450000000000003</v>
      </c>
      <c r="G212" s="7">
        <v>202.56</v>
      </c>
    </row>
    <row r="213" spans="2:7" x14ac:dyDescent="0.35">
      <c r="B213" s="4" t="s">
        <v>381</v>
      </c>
      <c r="C213" s="4" t="s">
        <v>79</v>
      </c>
      <c r="D213" s="4" t="s">
        <v>730</v>
      </c>
      <c r="E213" s="7">
        <v>214.43</v>
      </c>
      <c r="F213" s="7">
        <v>40.450000000000003</v>
      </c>
      <c r="G213" s="7">
        <v>254.88</v>
      </c>
    </row>
    <row r="214" spans="2:7" x14ac:dyDescent="0.35">
      <c r="B214" s="4" t="s">
        <v>381</v>
      </c>
      <c r="C214" s="4" t="s">
        <v>80</v>
      </c>
      <c r="D214" s="4" t="s">
        <v>734</v>
      </c>
      <c r="E214" s="7">
        <v>217.69</v>
      </c>
      <c r="F214" s="7">
        <v>46.36</v>
      </c>
      <c r="G214" s="7">
        <v>264.05</v>
      </c>
    </row>
    <row r="215" spans="2:7" x14ac:dyDescent="0.35">
      <c r="B215" s="4" t="s">
        <v>381</v>
      </c>
      <c r="C215" s="4" t="s">
        <v>81</v>
      </c>
      <c r="D215" s="4" t="s">
        <v>738</v>
      </c>
      <c r="E215" s="7">
        <v>280.95999999999998</v>
      </c>
      <c r="F215" s="7">
        <v>54.13</v>
      </c>
      <c r="G215" s="7">
        <v>335.09</v>
      </c>
    </row>
    <row r="216" spans="2:7" x14ac:dyDescent="0.35">
      <c r="B216" s="4" t="s">
        <v>381</v>
      </c>
      <c r="C216" s="4" t="s">
        <v>82</v>
      </c>
      <c r="D216" s="4" t="s">
        <v>742</v>
      </c>
      <c r="E216" s="7">
        <v>302</v>
      </c>
      <c r="F216" s="7">
        <v>54.11</v>
      </c>
      <c r="G216" s="7">
        <v>356.11</v>
      </c>
    </row>
    <row r="217" spans="2:7" x14ac:dyDescent="0.35">
      <c r="B217" s="4" t="s">
        <v>381</v>
      </c>
      <c r="C217" s="4" t="s">
        <v>83</v>
      </c>
      <c r="D217" s="4" t="s">
        <v>727</v>
      </c>
      <c r="E217" s="7">
        <v>129.96</v>
      </c>
      <c r="F217" s="7">
        <v>31.04</v>
      </c>
      <c r="G217" s="7">
        <v>161</v>
      </c>
    </row>
    <row r="218" spans="2:7" x14ac:dyDescent="0.35">
      <c r="B218" s="4" t="s">
        <v>381</v>
      </c>
      <c r="C218" s="4" t="s">
        <v>84</v>
      </c>
      <c r="D218" s="4" t="s">
        <v>731</v>
      </c>
      <c r="E218" s="7">
        <v>201.99</v>
      </c>
      <c r="F218" s="7">
        <v>31.04</v>
      </c>
      <c r="G218" s="7">
        <v>233.03</v>
      </c>
    </row>
    <row r="219" spans="2:7" x14ac:dyDescent="0.35">
      <c r="B219" s="4" t="s">
        <v>381</v>
      </c>
      <c r="C219" s="4" t="s">
        <v>85</v>
      </c>
      <c r="D219" s="4" t="s">
        <v>735</v>
      </c>
      <c r="E219" s="7">
        <v>205.01</v>
      </c>
      <c r="F219" s="7">
        <v>41.13</v>
      </c>
      <c r="G219" s="7">
        <v>246.14</v>
      </c>
    </row>
    <row r="220" spans="2:7" x14ac:dyDescent="0.35">
      <c r="B220" s="4" t="s">
        <v>381</v>
      </c>
      <c r="C220" s="4" t="s">
        <v>86</v>
      </c>
      <c r="D220" s="4" t="s">
        <v>739</v>
      </c>
      <c r="E220" s="7">
        <v>282.94</v>
      </c>
      <c r="F220" s="7">
        <v>46.82</v>
      </c>
      <c r="G220" s="7">
        <v>329.76</v>
      </c>
    </row>
    <row r="221" spans="2:7" x14ac:dyDescent="0.35">
      <c r="B221" s="4" t="s">
        <v>381</v>
      </c>
      <c r="C221" s="4" t="s">
        <v>87</v>
      </c>
      <c r="D221" s="4" t="s">
        <v>743</v>
      </c>
      <c r="E221" s="7">
        <v>316.3</v>
      </c>
      <c r="F221" s="7">
        <v>46.82</v>
      </c>
      <c r="G221" s="7">
        <v>363.12</v>
      </c>
    </row>
    <row r="222" spans="2:7" x14ac:dyDescent="0.35">
      <c r="B222" s="4" t="s">
        <v>381</v>
      </c>
      <c r="C222" s="4" t="s">
        <v>88</v>
      </c>
      <c r="D222" s="4" t="s">
        <v>728</v>
      </c>
      <c r="E222" s="7">
        <v>182.87</v>
      </c>
      <c r="F222" s="7">
        <v>41.09</v>
      </c>
      <c r="G222" s="7">
        <v>223.96</v>
      </c>
    </row>
    <row r="223" spans="2:7" x14ac:dyDescent="0.35">
      <c r="B223" s="4" t="s">
        <v>381</v>
      </c>
      <c r="C223" s="4" t="s">
        <v>89</v>
      </c>
      <c r="D223" s="4" t="s">
        <v>732</v>
      </c>
      <c r="E223" s="7">
        <v>245.3</v>
      </c>
      <c r="F223" s="7">
        <v>41.09</v>
      </c>
      <c r="G223" s="7">
        <v>286.39</v>
      </c>
    </row>
    <row r="224" spans="2:7" x14ac:dyDescent="0.35">
      <c r="B224" s="4" t="s">
        <v>381</v>
      </c>
      <c r="C224" s="4" t="s">
        <v>90</v>
      </c>
      <c r="D224" s="4" t="s">
        <v>736</v>
      </c>
      <c r="E224" s="7">
        <v>257.02999999999997</v>
      </c>
      <c r="F224" s="7">
        <v>51.92</v>
      </c>
      <c r="G224" s="7">
        <v>308.95</v>
      </c>
    </row>
    <row r="225" spans="2:7" x14ac:dyDescent="0.35">
      <c r="B225" s="4" t="s">
        <v>381</v>
      </c>
      <c r="C225" s="4" t="s">
        <v>91</v>
      </c>
      <c r="D225" s="4" t="s">
        <v>740</v>
      </c>
      <c r="E225" s="7">
        <v>322.88</v>
      </c>
      <c r="F225" s="7">
        <v>59.71</v>
      </c>
      <c r="G225" s="7">
        <v>382.59</v>
      </c>
    </row>
    <row r="226" spans="2:7" x14ac:dyDescent="0.35">
      <c r="B226" s="4" t="s">
        <v>381</v>
      </c>
      <c r="C226" s="4" t="s">
        <v>92</v>
      </c>
      <c r="D226" s="4" t="s">
        <v>744</v>
      </c>
      <c r="E226" s="7">
        <v>335.18</v>
      </c>
      <c r="F226" s="7">
        <v>59.71</v>
      </c>
      <c r="G226" s="7">
        <v>394.89</v>
      </c>
    </row>
    <row r="227" spans="2:7" x14ac:dyDescent="0.35">
      <c r="B227" s="4" t="s">
        <v>381</v>
      </c>
      <c r="C227" s="4" t="s">
        <v>93</v>
      </c>
      <c r="D227" s="4" t="s">
        <v>745</v>
      </c>
      <c r="E227" s="7">
        <v>154.65</v>
      </c>
      <c r="F227" s="7">
        <v>35.21</v>
      </c>
      <c r="G227" s="7">
        <v>189.86</v>
      </c>
    </row>
    <row r="228" spans="2:7" x14ac:dyDescent="0.35">
      <c r="B228" s="4" t="s">
        <v>381</v>
      </c>
      <c r="C228" s="4" t="s">
        <v>94</v>
      </c>
      <c r="D228" s="4" t="s">
        <v>749</v>
      </c>
      <c r="E228" s="7">
        <v>314.14999999999998</v>
      </c>
      <c r="F228" s="7">
        <v>35.21</v>
      </c>
      <c r="G228" s="7">
        <v>349.35999999999996</v>
      </c>
    </row>
    <row r="229" spans="2:7" x14ac:dyDescent="0.35">
      <c r="B229" s="4" t="s">
        <v>381</v>
      </c>
      <c r="C229" s="4" t="s">
        <v>95</v>
      </c>
      <c r="D229" s="4" t="s">
        <v>753</v>
      </c>
      <c r="E229" s="7">
        <v>359.97</v>
      </c>
      <c r="F229" s="7">
        <v>33.56</v>
      </c>
      <c r="G229" s="7">
        <v>393.53000000000003</v>
      </c>
    </row>
    <row r="230" spans="2:7" x14ac:dyDescent="0.35">
      <c r="B230" s="4" t="s">
        <v>381</v>
      </c>
      <c r="C230" s="4" t="s">
        <v>96</v>
      </c>
      <c r="D230" s="4" t="s">
        <v>757</v>
      </c>
      <c r="E230" s="7">
        <v>192.96</v>
      </c>
      <c r="F230" s="7">
        <v>35.21</v>
      </c>
      <c r="G230" s="7">
        <v>228.17000000000002</v>
      </c>
    </row>
    <row r="231" spans="2:7" x14ac:dyDescent="0.35">
      <c r="B231" s="4" t="s">
        <v>381</v>
      </c>
      <c r="C231" s="4" t="s">
        <v>97</v>
      </c>
      <c r="D231" s="4" t="s">
        <v>746</v>
      </c>
      <c r="E231" s="7">
        <v>188.78</v>
      </c>
      <c r="F231" s="7">
        <v>44.87</v>
      </c>
      <c r="G231" s="7">
        <v>233.65</v>
      </c>
    </row>
    <row r="232" spans="2:7" x14ac:dyDescent="0.35">
      <c r="B232" s="4" t="s">
        <v>381</v>
      </c>
      <c r="C232" s="4" t="s">
        <v>98</v>
      </c>
      <c r="D232" s="4" t="s">
        <v>750</v>
      </c>
      <c r="E232" s="7">
        <v>360.44</v>
      </c>
      <c r="F232" s="7">
        <v>44.87</v>
      </c>
      <c r="G232" s="7">
        <v>405.31</v>
      </c>
    </row>
    <row r="233" spans="2:7" x14ac:dyDescent="0.35">
      <c r="B233" s="4" t="s">
        <v>381</v>
      </c>
      <c r="C233" s="4" t="s">
        <v>99</v>
      </c>
      <c r="D233" s="4" t="s">
        <v>754</v>
      </c>
      <c r="E233" s="7">
        <v>397.35</v>
      </c>
      <c r="F233" s="7">
        <v>44.81</v>
      </c>
      <c r="G233" s="7">
        <v>442.16</v>
      </c>
    </row>
    <row r="234" spans="2:7" x14ac:dyDescent="0.35">
      <c r="B234" s="4" t="s">
        <v>381</v>
      </c>
      <c r="C234" s="4" t="s">
        <v>100</v>
      </c>
      <c r="D234" s="4" t="s">
        <v>758</v>
      </c>
      <c r="E234" s="7">
        <v>253.3</v>
      </c>
      <c r="F234" s="7">
        <v>44.87</v>
      </c>
      <c r="G234" s="7">
        <v>298.17</v>
      </c>
    </row>
    <row r="235" spans="2:7" x14ac:dyDescent="0.35">
      <c r="B235" s="4" t="s">
        <v>381</v>
      </c>
      <c r="C235" s="4" t="s">
        <v>101</v>
      </c>
      <c r="D235" s="4" t="s">
        <v>747</v>
      </c>
      <c r="E235" s="7">
        <v>145.57</v>
      </c>
      <c r="F235" s="7">
        <v>36.31</v>
      </c>
      <c r="G235" s="7">
        <v>181.88</v>
      </c>
    </row>
    <row r="236" spans="2:7" x14ac:dyDescent="0.35">
      <c r="B236" s="4" t="s">
        <v>381</v>
      </c>
      <c r="C236" s="4" t="s">
        <v>102</v>
      </c>
      <c r="D236" s="4" t="s">
        <v>751</v>
      </c>
      <c r="E236" s="7">
        <v>317.63</v>
      </c>
      <c r="F236" s="7">
        <v>36.31</v>
      </c>
      <c r="G236" s="7">
        <v>353.94</v>
      </c>
    </row>
    <row r="237" spans="2:7" x14ac:dyDescent="0.35">
      <c r="B237" s="4" t="s">
        <v>381</v>
      </c>
      <c r="C237" s="4" t="s">
        <v>103</v>
      </c>
      <c r="D237" s="4" t="s">
        <v>755</v>
      </c>
      <c r="E237" s="7">
        <v>365.31</v>
      </c>
      <c r="F237" s="7">
        <v>39.21</v>
      </c>
      <c r="G237" s="7">
        <v>404.52</v>
      </c>
    </row>
    <row r="238" spans="2:7" x14ac:dyDescent="0.35">
      <c r="B238" s="4" t="s">
        <v>381</v>
      </c>
      <c r="C238" s="4" t="s">
        <v>104</v>
      </c>
      <c r="D238" s="4" t="s">
        <v>759</v>
      </c>
      <c r="E238" s="7">
        <v>228.68</v>
      </c>
      <c r="F238" s="7">
        <v>36.31</v>
      </c>
      <c r="G238" s="7">
        <v>264.99</v>
      </c>
    </row>
    <row r="239" spans="2:7" x14ac:dyDescent="0.35">
      <c r="B239" s="4" t="s">
        <v>381</v>
      </c>
      <c r="C239" s="4" t="s">
        <v>105</v>
      </c>
      <c r="D239" s="4" t="s">
        <v>748</v>
      </c>
      <c r="E239" s="7">
        <v>195.9</v>
      </c>
      <c r="F239" s="7">
        <v>45.98</v>
      </c>
      <c r="G239" s="7">
        <v>241.88</v>
      </c>
    </row>
    <row r="240" spans="2:7" x14ac:dyDescent="0.35">
      <c r="B240" s="4" t="s">
        <v>381</v>
      </c>
      <c r="C240" s="4" t="s">
        <v>106</v>
      </c>
      <c r="D240" s="4" t="s">
        <v>752</v>
      </c>
      <c r="E240" s="7">
        <v>395.12</v>
      </c>
      <c r="F240" s="7">
        <v>45.98</v>
      </c>
      <c r="G240" s="7">
        <v>441.1</v>
      </c>
    </row>
    <row r="241" spans="2:7" x14ac:dyDescent="0.35">
      <c r="B241" s="4" t="s">
        <v>381</v>
      </c>
      <c r="C241" s="4" t="s">
        <v>107</v>
      </c>
      <c r="D241" s="4" t="s">
        <v>756</v>
      </c>
      <c r="E241" s="7">
        <v>466.33</v>
      </c>
      <c r="F241" s="7">
        <v>50.46</v>
      </c>
      <c r="G241" s="7">
        <v>516.79</v>
      </c>
    </row>
    <row r="242" spans="2:7" x14ac:dyDescent="0.35">
      <c r="B242" s="4" t="s">
        <v>381</v>
      </c>
      <c r="C242" s="4" t="s">
        <v>108</v>
      </c>
      <c r="D242" s="4" t="s">
        <v>760</v>
      </c>
      <c r="E242" s="7">
        <v>289.02</v>
      </c>
      <c r="F242" s="7">
        <v>45.98</v>
      </c>
      <c r="G242" s="7">
        <v>335</v>
      </c>
    </row>
    <row r="243" spans="2:7" x14ac:dyDescent="0.35">
      <c r="B243" s="4" t="s">
        <v>381</v>
      </c>
      <c r="C243" s="4" t="s">
        <v>109</v>
      </c>
      <c r="D243" s="4" t="s">
        <v>761</v>
      </c>
      <c r="E243" s="7">
        <v>83.34</v>
      </c>
      <c r="F243" s="7">
        <v>35.21</v>
      </c>
      <c r="G243" s="7">
        <v>118.55000000000001</v>
      </c>
    </row>
    <row r="244" spans="2:7" x14ac:dyDescent="0.35">
      <c r="B244" s="4" t="s">
        <v>381</v>
      </c>
      <c r="C244" s="4" t="s">
        <v>110</v>
      </c>
      <c r="D244" s="4" t="s">
        <v>763</v>
      </c>
      <c r="E244" s="7">
        <v>133.16</v>
      </c>
      <c r="F244" s="7">
        <v>35.21</v>
      </c>
      <c r="G244" s="7">
        <v>168.37</v>
      </c>
    </row>
    <row r="245" spans="2:7" x14ac:dyDescent="0.35">
      <c r="B245" s="4" t="s">
        <v>381</v>
      </c>
      <c r="C245" s="4" t="s">
        <v>111</v>
      </c>
      <c r="D245" s="4" t="s">
        <v>762</v>
      </c>
      <c r="E245" s="7">
        <v>134.96</v>
      </c>
      <c r="F245" s="7">
        <v>44.87</v>
      </c>
      <c r="G245" s="7">
        <v>179.83</v>
      </c>
    </row>
    <row r="246" spans="2:7" x14ac:dyDescent="0.35">
      <c r="B246" s="4" t="s">
        <v>381</v>
      </c>
      <c r="C246" s="4" t="s">
        <v>112</v>
      </c>
      <c r="D246" s="4" t="s">
        <v>764</v>
      </c>
      <c r="E246" s="7">
        <v>176.65</v>
      </c>
      <c r="F246" s="7">
        <v>44.87</v>
      </c>
      <c r="G246" s="7">
        <v>221.52</v>
      </c>
    </row>
    <row r="247" spans="2:7" x14ac:dyDescent="0.35">
      <c r="B247" s="4" t="s">
        <v>381</v>
      </c>
      <c r="C247" s="4" t="s">
        <v>113</v>
      </c>
      <c r="D247" s="4" t="s">
        <v>765</v>
      </c>
      <c r="E247" s="7">
        <v>170.08</v>
      </c>
      <c r="F247" s="7">
        <v>35.21</v>
      </c>
      <c r="G247" s="7">
        <v>205.29000000000002</v>
      </c>
    </row>
    <row r="248" spans="2:7" x14ac:dyDescent="0.35">
      <c r="B248" s="4" t="s">
        <v>381</v>
      </c>
      <c r="C248" s="4" t="s">
        <v>114</v>
      </c>
      <c r="D248" s="4" t="s">
        <v>769</v>
      </c>
      <c r="E248" s="7">
        <v>221.73</v>
      </c>
      <c r="F248" s="7">
        <v>35.72</v>
      </c>
      <c r="G248" s="7">
        <v>257.45</v>
      </c>
    </row>
    <row r="249" spans="2:7" x14ac:dyDescent="0.35">
      <c r="B249" s="4" t="s">
        <v>381</v>
      </c>
      <c r="C249" s="4" t="s">
        <v>115</v>
      </c>
      <c r="D249" s="4" t="s">
        <v>773</v>
      </c>
      <c r="E249" s="7">
        <v>245.62</v>
      </c>
      <c r="F249" s="7">
        <v>41.49</v>
      </c>
      <c r="G249" s="7">
        <v>287.11</v>
      </c>
    </row>
    <row r="250" spans="2:7" x14ac:dyDescent="0.35">
      <c r="B250" s="4" t="s">
        <v>381</v>
      </c>
      <c r="C250" s="4" t="s">
        <v>116</v>
      </c>
      <c r="D250" s="4" t="s">
        <v>766</v>
      </c>
      <c r="E250" s="7">
        <v>212.12</v>
      </c>
      <c r="F250" s="7">
        <v>44.87</v>
      </c>
      <c r="G250" s="7">
        <v>256.99</v>
      </c>
    </row>
    <row r="251" spans="2:7" x14ac:dyDescent="0.35">
      <c r="B251" s="4" t="s">
        <v>381</v>
      </c>
      <c r="C251" s="4" t="s">
        <v>117</v>
      </c>
      <c r="D251" s="4" t="s">
        <v>770</v>
      </c>
      <c r="E251" s="7">
        <v>277.29000000000002</v>
      </c>
      <c r="F251" s="7">
        <v>46.96</v>
      </c>
      <c r="G251" s="7">
        <v>324.25</v>
      </c>
    </row>
    <row r="252" spans="2:7" x14ac:dyDescent="0.35">
      <c r="B252" s="4" t="s">
        <v>381</v>
      </c>
      <c r="C252" s="4" t="s">
        <v>118</v>
      </c>
      <c r="D252" s="4" t="s">
        <v>774</v>
      </c>
      <c r="E252" s="7">
        <v>298.97000000000003</v>
      </c>
      <c r="F252" s="7">
        <v>54.83</v>
      </c>
      <c r="G252" s="7">
        <v>353.8</v>
      </c>
    </row>
    <row r="253" spans="2:7" x14ac:dyDescent="0.35">
      <c r="B253" s="4" t="s">
        <v>381</v>
      </c>
      <c r="C253" s="4" t="s">
        <v>119</v>
      </c>
      <c r="D253" s="4" t="s">
        <v>767</v>
      </c>
      <c r="E253" s="7">
        <v>184.35</v>
      </c>
      <c r="F253" s="7">
        <v>36.31</v>
      </c>
      <c r="G253" s="7">
        <v>220.66</v>
      </c>
    </row>
    <row r="254" spans="2:7" x14ac:dyDescent="0.35">
      <c r="B254" s="4" t="s">
        <v>381</v>
      </c>
      <c r="C254" s="4" t="s">
        <v>120</v>
      </c>
      <c r="D254" s="4" t="s">
        <v>771</v>
      </c>
      <c r="E254" s="7">
        <v>242.57</v>
      </c>
      <c r="F254" s="7">
        <v>41.36</v>
      </c>
      <c r="G254" s="7">
        <v>283.93</v>
      </c>
    </row>
    <row r="255" spans="2:7" x14ac:dyDescent="0.35">
      <c r="B255" s="4" t="s">
        <v>381</v>
      </c>
      <c r="C255" s="4" t="s">
        <v>121</v>
      </c>
      <c r="D255" s="4" t="s">
        <v>775</v>
      </c>
      <c r="E255" s="7">
        <v>273.04000000000002</v>
      </c>
      <c r="F255" s="7">
        <v>47.15</v>
      </c>
      <c r="G255" s="7">
        <v>320.19</v>
      </c>
    </row>
    <row r="256" spans="2:7" x14ac:dyDescent="0.35">
      <c r="B256" s="4" t="s">
        <v>381</v>
      </c>
      <c r="C256" s="4" t="s">
        <v>122</v>
      </c>
      <c r="D256" s="4" t="s">
        <v>768</v>
      </c>
      <c r="E256" s="7">
        <v>226.87</v>
      </c>
      <c r="F256" s="7">
        <v>45.98</v>
      </c>
      <c r="G256" s="7">
        <v>272.85000000000002</v>
      </c>
    </row>
    <row r="257" spans="2:7" x14ac:dyDescent="0.35">
      <c r="B257" s="4" t="s">
        <v>381</v>
      </c>
      <c r="C257" s="4" t="s">
        <v>123</v>
      </c>
      <c r="D257" s="4" t="s">
        <v>772</v>
      </c>
      <c r="E257" s="7">
        <v>299.42</v>
      </c>
      <c r="F257" s="7">
        <v>52.61</v>
      </c>
      <c r="G257" s="7">
        <v>352.03000000000003</v>
      </c>
    </row>
    <row r="258" spans="2:7" x14ac:dyDescent="0.35">
      <c r="B258" s="4" t="s">
        <v>381</v>
      </c>
      <c r="C258" s="4" t="s">
        <v>124</v>
      </c>
      <c r="D258" s="4" t="s">
        <v>776</v>
      </c>
      <c r="E258" s="7">
        <v>328.36</v>
      </c>
      <c r="F258" s="7">
        <v>60.5</v>
      </c>
      <c r="G258" s="7">
        <v>388.86</v>
      </c>
    </row>
    <row r="259" spans="2:7" x14ac:dyDescent="0.35">
      <c r="B259" s="4" t="s">
        <v>381</v>
      </c>
      <c r="C259" s="4" t="s">
        <v>125</v>
      </c>
      <c r="D259" s="4" t="s">
        <v>810</v>
      </c>
      <c r="E259" s="7">
        <v>26.03</v>
      </c>
      <c r="F259" s="7">
        <v>32.06</v>
      </c>
      <c r="G259" s="7">
        <v>58.09</v>
      </c>
    </row>
    <row r="260" spans="2:7" x14ac:dyDescent="0.35">
      <c r="B260" s="4" t="s">
        <v>381</v>
      </c>
      <c r="C260" s="4" t="s">
        <v>126</v>
      </c>
      <c r="D260" s="4" t="s">
        <v>811</v>
      </c>
      <c r="E260" s="7">
        <v>18.96</v>
      </c>
      <c r="F260" s="7">
        <v>53.5</v>
      </c>
      <c r="G260" s="7">
        <v>72.460000000000008</v>
      </c>
    </row>
    <row r="261" spans="2:7" x14ac:dyDescent="0.35">
      <c r="B261" s="4" t="s">
        <v>381</v>
      </c>
      <c r="C261" s="4" t="s">
        <v>127</v>
      </c>
      <c r="D261" s="4" t="s">
        <v>812</v>
      </c>
      <c r="E261" s="7">
        <v>35.21</v>
      </c>
      <c r="F261" s="7">
        <v>58.03</v>
      </c>
      <c r="G261" s="7">
        <v>93.240000000000009</v>
      </c>
    </row>
    <row r="262" spans="2:7" x14ac:dyDescent="0.35">
      <c r="B262" s="4" t="s">
        <v>381</v>
      </c>
      <c r="C262" s="4" t="s">
        <v>128</v>
      </c>
      <c r="D262" s="4" t="s">
        <v>788</v>
      </c>
      <c r="E262" s="7">
        <v>77.39</v>
      </c>
      <c r="F262" s="7">
        <v>32.06</v>
      </c>
      <c r="G262" s="7">
        <v>109.45</v>
      </c>
    </row>
    <row r="263" spans="2:7" x14ac:dyDescent="0.35">
      <c r="B263" s="4" t="s">
        <v>381</v>
      </c>
      <c r="C263" s="4" t="s">
        <v>129</v>
      </c>
      <c r="D263" s="4" t="s">
        <v>789</v>
      </c>
      <c r="E263" s="7">
        <v>77.95</v>
      </c>
      <c r="F263" s="7">
        <v>32.06</v>
      </c>
      <c r="G263" s="7">
        <v>110.01</v>
      </c>
    </row>
    <row r="264" spans="2:7" x14ac:dyDescent="0.35">
      <c r="B264" s="4" t="s">
        <v>381</v>
      </c>
      <c r="C264" s="4" t="s">
        <v>130</v>
      </c>
      <c r="D264" s="4" t="s">
        <v>1000</v>
      </c>
      <c r="E264" s="7">
        <v>314.18</v>
      </c>
      <c r="F264" s="7">
        <v>41.13</v>
      </c>
      <c r="G264" s="7">
        <v>355.31</v>
      </c>
    </row>
    <row r="265" spans="2:7" x14ac:dyDescent="0.35">
      <c r="B265" s="4" t="s">
        <v>381</v>
      </c>
      <c r="C265" s="4" t="s">
        <v>708</v>
      </c>
      <c r="D265" s="4" t="s">
        <v>709</v>
      </c>
      <c r="E265" s="7">
        <v>250.76</v>
      </c>
      <c r="F265" s="7">
        <v>47.11</v>
      </c>
      <c r="G265" s="7">
        <v>297.87</v>
      </c>
    </row>
    <row r="266" spans="2:7" x14ac:dyDescent="0.35">
      <c r="B266" s="4" t="s">
        <v>381</v>
      </c>
      <c r="C266" s="4" t="s">
        <v>710</v>
      </c>
      <c r="D266" s="4" t="s">
        <v>711</v>
      </c>
      <c r="E266" s="7">
        <v>470.53</v>
      </c>
      <c r="F266" s="7">
        <v>47.11</v>
      </c>
      <c r="G266" s="7">
        <v>517.64</v>
      </c>
    </row>
    <row r="267" spans="2:7" x14ac:dyDescent="0.35">
      <c r="B267" s="4" t="s">
        <v>381</v>
      </c>
      <c r="C267" s="4" t="s">
        <v>712</v>
      </c>
      <c r="D267" s="4" t="s">
        <v>713</v>
      </c>
      <c r="E267" s="7">
        <v>510.05</v>
      </c>
      <c r="F267" s="7">
        <v>73.31</v>
      </c>
      <c r="G267" s="7">
        <v>583.36</v>
      </c>
    </row>
    <row r="268" spans="2:7" x14ac:dyDescent="0.35">
      <c r="B268" s="4" t="s">
        <v>381</v>
      </c>
      <c r="C268" s="4" t="s">
        <v>131</v>
      </c>
      <c r="D268" s="4" t="s">
        <v>719</v>
      </c>
      <c r="E268" s="7">
        <v>402.53</v>
      </c>
      <c r="F268" s="7">
        <v>54.03</v>
      </c>
      <c r="G268" s="7">
        <v>456.55999999999995</v>
      </c>
    </row>
    <row r="269" spans="2:7" x14ac:dyDescent="0.35">
      <c r="B269" s="4" t="s">
        <v>381</v>
      </c>
      <c r="C269" s="4" t="s">
        <v>132</v>
      </c>
      <c r="D269" s="4" t="s">
        <v>679</v>
      </c>
      <c r="E269" s="7">
        <v>660.47</v>
      </c>
      <c r="F269" s="7">
        <v>75.650000000000006</v>
      </c>
      <c r="G269" s="7">
        <v>736.12</v>
      </c>
    </row>
    <row r="270" spans="2:7" x14ac:dyDescent="0.35">
      <c r="B270" s="4" t="s">
        <v>381</v>
      </c>
      <c r="C270" s="4" t="s">
        <v>133</v>
      </c>
      <c r="D270" s="4" t="s">
        <v>813</v>
      </c>
      <c r="E270" s="7">
        <v>267.87</v>
      </c>
      <c r="F270" s="7">
        <v>53.5</v>
      </c>
      <c r="G270" s="7">
        <v>321.37</v>
      </c>
    </row>
    <row r="271" spans="2:7" x14ac:dyDescent="0.35">
      <c r="B271" s="4" t="s">
        <v>381</v>
      </c>
      <c r="C271" s="4" t="s">
        <v>134</v>
      </c>
      <c r="D271" s="4" t="s">
        <v>617</v>
      </c>
      <c r="E271" s="7">
        <v>306.51</v>
      </c>
      <c r="F271" s="7">
        <v>53.5</v>
      </c>
      <c r="G271" s="7">
        <v>360.01</v>
      </c>
    </row>
    <row r="272" spans="2:7" x14ac:dyDescent="0.35">
      <c r="B272" s="4" t="s">
        <v>381</v>
      </c>
      <c r="C272" s="4" t="s">
        <v>135</v>
      </c>
      <c r="D272" s="4" t="s">
        <v>618</v>
      </c>
      <c r="E272" s="7">
        <v>296.89</v>
      </c>
      <c r="F272" s="7">
        <v>53.5</v>
      </c>
      <c r="G272" s="7">
        <v>350.39</v>
      </c>
    </row>
    <row r="273" spans="2:7" x14ac:dyDescent="0.35">
      <c r="B273" s="4" t="s">
        <v>381</v>
      </c>
      <c r="C273" s="4" t="s">
        <v>136</v>
      </c>
      <c r="D273" s="4" t="s">
        <v>619</v>
      </c>
      <c r="E273" s="7">
        <v>431.64</v>
      </c>
      <c r="F273" s="7">
        <v>58.03</v>
      </c>
      <c r="G273" s="7">
        <v>489.66999999999996</v>
      </c>
    </row>
    <row r="274" spans="2:7" x14ac:dyDescent="0.35">
      <c r="B274" s="4" t="s">
        <v>381</v>
      </c>
      <c r="C274" s="4" t="s">
        <v>137</v>
      </c>
      <c r="D274" s="4" t="s">
        <v>620</v>
      </c>
      <c r="E274" s="7">
        <v>242.12</v>
      </c>
      <c r="F274" s="7">
        <v>47.82</v>
      </c>
      <c r="G274" s="7">
        <v>289.94</v>
      </c>
    </row>
    <row r="275" spans="2:7" x14ac:dyDescent="0.35">
      <c r="B275" s="4" t="s">
        <v>381</v>
      </c>
      <c r="C275" s="4" t="s">
        <v>621</v>
      </c>
      <c r="D275" s="4" t="s">
        <v>622</v>
      </c>
      <c r="E275" s="7">
        <v>192.49</v>
      </c>
      <c r="F275" s="7">
        <v>36.090000000000003</v>
      </c>
      <c r="G275" s="7">
        <v>228.58</v>
      </c>
    </row>
    <row r="276" spans="2:7" x14ac:dyDescent="0.35">
      <c r="B276" s="4" t="s">
        <v>381</v>
      </c>
      <c r="C276" s="4" t="s">
        <v>994</v>
      </c>
      <c r="D276" s="4" t="s">
        <v>995</v>
      </c>
      <c r="E276" s="7">
        <v>468.03</v>
      </c>
      <c r="F276" s="7">
        <v>53.49</v>
      </c>
      <c r="G276" s="7">
        <v>521.52</v>
      </c>
    </row>
    <row r="277" spans="2:7" x14ac:dyDescent="0.35">
      <c r="B277" s="4" t="s">
        <v>381</v>
      </c>
      <c r="C277" s="4" t="s">
        <v>996</v>
      </c>
      <c r="D277" s="4" t="s">
        <v>997</v>
      </c>
      <c r="E277" s="7">
        <v>720.95</v>
      </c>
      <c r="F277" s="7">
        <v>0</v>
      </c>
      <c r="G277" s="7">
        <v>720.95</v>
      </c>
    </row>
    <row r="278" spans="2:7" x14ac:dyDescent="0.35">
      <c r="B278" s="4" t="s">
        <v>381</v>
      </c>
      <c r="C278" s="4" t="s">
        <v>998</v>
      </c>
      <c r="D278" s="4" t="s">
        <v>999</v>
      </c>
      <c r="E278" s="7">
        <v>709.92</v>
      </c>
      <c r="F278" s="7">
        <v>0</v>
      </c>
      <c r="G278" s="7">
        <v>709.92</v>
      </c>
    </row>
    <row r="279" spans="2:7" x14ac:dyDescent="0.35">
      <c r="B279" s="4" t="s">
        <v>381</v>
      </c>
      <c r="C279" s="4" t="s">
        <v>1031</v>
      </c>
      <c r="D279" s="4" t="s">
        <v>974</v>
      </c>
      <c r="E279" s="7">
        <v>582.34</v>
      </c>
      <c r="F279" s="7">
        <v>0</v>
      </c>
      <c r="G279" s="7">
        <v>582.34</v>
      </c>
    </row>
    <row r="280" spans="2:7" x14ac:dyDescent="0.35">
      <c r="B280" s="4" t="s">
        <v>381</v>
      </c>
      <c r="C280" s="4" t="s">
        <v>1032</v>
      </c>
      <c r="D280" s="4" t="s">
        <v>976</v>
      </c>
      <c r="E280" s="7">
        <v>1519.36</v>
      </c>
      <c r="F280" s="7">
        <v>0</v>
      </c>
      <c r="G280" s="7">
        <v>1519.36</v>
      </c>
    </row>
    <row r="281" spans="2:7" x14ac:dyDescent="0.35">
      <c r="B281" s="4" t="s">
        <v>381</v>
      </c>
      <c r="C281" s="4" t="s">
        <v>1033</v>
      </c>
      <c r="D281" s="4" t="s">
        <v>978</v>
      </c>
      <c r="E281" s="7">
        <v>829.1</v>
      </c>
      <c r="F281" s="7">
        <v>0</v>
      </c>
      <c r="G281" s="7">
        <v>829.1</v>
      </c>
    </row>
    <row r="282" spans="2:7" x14ac:dyDescent="0.35">
      <c r="B282" s="4" t="s">
        <v>381</v>
      </c>
      <c r="C282" s="4" t="s">
        <v>1034</v>
      </c>
      <c r="D282" s="4" t="s">
        <v>1018</v>
      </c>
      <c r="E282" s="7">
        <v>37.5</v>
      </c>
      <c r="F282" s="7">
        <v>0</v>
      </c>
      <c r="G282" s="7">
        <v>37.5</v>
      </c>
    </row>
    <row r="283" spans="2:7" x14ac:dyDescent="0.35">
      <c r="B283" s="4" t="s">
        <v>381</v>
      </c>
      <c r="C283" s="4" t="s">
        <v>1035</v>
      </c>
      <c r="D283" s="4" t="s">
        <v>1020</v>
      </c>
      <c r="E283" s="7">
        <v>8.83</v>
      </c>
      <c r="F283" s="7">
        <v>0</v>
      </c>
      <c r="G283" s="7">
        <v>8.83</v>
      </c>
    </row>
    <row r="284" spans="2:7" x14ac:dyDescent="0.35">
      <c r="B284" s="4" t="s">
        <v>381</v>
      </c>
      <c r="C284" s="4" t="s">
        <v>508</v>
      </c>
      <c r="D284" s="4" t="s">
        <v>509</v>
      </c>
      <c r="E284" s="7">
        <v>50.2</v>
      </c>
      <c r="F284" s="7">
        <v>8.94</v>
      </c>
      <c r="G284" s="7">
        <v>59.14</v>
      </c>
    </row>
    <row r="285" spans="2:7" x14ac:dyDescent="0.35">
      <c r="B285" s="4" t="s">
        <v>381</v>
      </c>
      <c r="C285" s="4" t="s">
        <v>510</v>
      </c>
      <c r="D285" s="4" t="s">
        <v>511</v>
      </c>
      <c r="E285" s="7">
        <v>56.86</v>
      </c>
      <c r="F285" s="7">
        <v>10.69</v>
      </c>
      <c r="G285" s="7">
        <v>67.55</v>
      </c>
    </row>
    <row r="286" spans="2:7" x14ac:dyDescent="0.35">
      <c r="B286" s="4" t="s">
        <v>381</v>
      </c>
      <c r="C286" s="4" t="s">
        <v>512</v>
      </c>
      <c r="D286" s="4" t="s">
        <v>513</v>
      </c>
      <c r="E286" s="7">
        <v>48.23</v>
      </c>
      <c r="F286" s="7">
        <v>9.6199999999999992</v>
      </c>
      <c r="G286" s="7">
        <v>57.849999999999994</v>
      </c>
    </row>
    <row r="287" spans="2:7" x14ac:dyDescent="0.35">
      <c r="B287" s="4" t="s">
        <v>381</v>
      </c>
      <c r="C287" s="4" t="s">
        <v>514</v>
      </c>
      <c r="D287" s="4" t="s">
        <v>515</v>
      </c>
      <c r="E287" s="7">
        <v>62.38</v>
      </c>
      <c r="F287" s="7">
        <v>10.7</v>
      </c>
      <c r="G287" s="7">
        <v>73.08</v>
      </c>
    </row>
    <row r="288" spans="2:7" x14ac:dyDescent="0.35">
      <c r="B288" s="4" t="s">
        <v>381</v>
      </c>
      <c r="C288" s="4" t="s">
        <v>516</v>
      </c>
      <c r="D288" s="4" t="s">
        <v>517</v>
      </c>
      <c r="E288" s="7">
        <v>77.56</v>
      </c>
      <c r="F288" s="7">
        <v>16.649999999999999</v>
      </c>
      <c r="G288" s="7">
        <v>94.210000000000008</v>
      </c>
    </row>
    <row r="289" spans="2:7" x14ac:dyDescent="0.35">
      <c r="B289" s="4" t="s">
        <v>381</v>
      </c>
      <c r="C289" s="4" t="s">
        <v>138</v>
      </c>
      <c r="D289" s="4" t="s">
        <v>542</v>
      </c>
      <c r="E289" s="7">
        <v>28.55</v>
      </c>
      <c r="F289" s="7">
        <v>7.45</v>
      </c>
      <c r="G289" s="7">
        <v>36</v>
      </c>
    </row>
    <row r="290" spans="2:7" x14ac:dyDescent="0.35">
      <c r="B290" s="4" t="s">
        <v>381</v>
      </c>
      <c r="C290" s="4" t="s">
        <v>139</v>
      </c>
      <c r="D290" s="4" t="s">
        <v>544</v>
      </c>
      <c r="E290" s="7">
        <v>45.65</v>
      </c>
      <c r="F290" s="7">
        <v>8.6199999999999992</v>
      </c>
      <c r="G290" s="7">
        <v>54.269999999999996</v>
      </c>
    </row>
    <row r="291" spans="2:7" x14ac:dyDescent="0.35">
      <c r="B291" s="4" t="s">
        <v>381</v>
      </c>
      <c r="C291" s="4" t="s">
        <v>140</v>
      </c>
      <c r="D291" s="4" t="s">
        <v>545</v>
      </c>
      <c r="E291" s="7">
        <v>45.65</v>
      </c>
      <c r="F291" s="7">
        <v>8.6999999999999993</v>
      </c>
      <c r="G291" s="7">
        <v>54.349999999999994</v>
      </c>
    </row>
    <row r="292" spans="2:7" x14ac:dyDescent="0.35">
      <c r="B292" s="4" t="s">
        <v>381</v>
      </c>
      <c r="C292" s="4" t="s">
        <v>382</v>
      </c>
      <c r="D292" s="4" t="s">
        <v>546</v>
      </c>
      <c r="E292" s="7">
        <v>87.39</v>
      </c>
      <c r="F292" s="7">
        <v>10.050000000000001</v>
      </c>
      <c r="G292" s="7">
        <v>97.44</v>
      </c>
    </row>
    <row r="293" spans="2:7" x14ac:dyDescent="0.35">
      <c r="B293" s="4" t="s">
        <v>381</v>
      </c>
      <c r="C293" s="4" t="s">
        <v>141</v>
      </c>
      <c r="D293" s="4" t="s">
        <v>543</v>
      </c>
      <c r="E293" s="7">
        <v>87.38</v>
      </c>
      <c r="F293" s="7">
        <v>8.6</v>
      </c>
      <c r="G293" s="7">
        <v>95.97999999999999</v>
      </c>
    </row>
    <row r="294" spans="2:7" x14ac:dyDescent="0.35">
      <c r="B294" s="4" t="s">
        <v>381</v>
      </c>
      <c r="C294" s="4" t="s">
        <v>142</v>
      </c>
      <c r="D294" s="4" t="s">
        <v>547</v>
      </c>
      <c r="E294" s="7">
        <v>40.72</v>
      </c>
      <c r="F294" s="7">
        <v>12.92</v>
      </c>
      <c r="G294" s="7">
        <v>53.64</v>
      </c>
    </row>
    <row r="295" spans="2:7" x14ac:dyDescent="0.35">
      <c r="B295" s="4" t="s">
        <v>381</v>
      </c>
      <c r="C295" s="4" t="s">
        <v>143</v>
      </c>
      <c r="D295" s="4" t="s">
        <v>548</v>
      </c>
      <c r="E295" s="7">
        <v>50.93</v>
      </c>
      <c r="F295" s="7">
        <v>10.050000000000001</v>
      </c>
      <c r="G295" s="7">
        <v>60.980000000000004</v>
      </c>
    </row>
    <row r="296" spans="2:7" x14ac:dyDescent="0.35">
      <c r="B296" s="4" t="s">
        <v>381</v>
      </c>
      <c r="C296" s="4" t="s">
        <v>144</v>
      </c>
      <c r="D296" s="4" t="s">
        <v>549</v>
      </c>
      <c r="E296" s="7">
        <v>50.94</v>
      </c>
      <c r="F296" s="7">
        <v>12.92</v>
      </c>
      <c r="G296" s="7">
        <v>63.86</v>
      </c>
    </row>
    <row r="297" spans="2:7" x14ac:dyDescent="0.35">
      <c r="B297" s="4" t="s">
        <v>381</v>
      </c>
      <c r="C297" s="4" t="s">
        <v>145</v>
      </c>
      <c r="D297" s="4" t="s">
        <v>550</v>
      </c>
      <c r="E297" s="7">
        <v>57.59</v>
      </c>
      <c r="F297" s="7">
        <v>10.050000000000001</v>
      </c>
      <c r="G297" s="7">
        <v>67.64</v>
      </c>
    </row>
    <row r="298" spans="2:7" x14ac:dyDescent="0.35">
      <c r="B298" s="4" t="s">
        <v>381</v>
      </c>
      <c r="C298" s="4" t="s">
        <v>146</v>
      </c>
      <c r="D298" s="4" t="s">
        <v>551</v>
      </c>
      <c r="E298" s="7">
        <v>57.6</v>
      </c>
      <c r="F298" s="7">
        <v>10.84</v>
      </c>
      <c r="G298" s="7">
        <v>68.44</v>
      </c>
    </row>
    <row r="299" spans="2:7" x14ac:dyDescent="0.35">
      <c r="B299" s="4" t="s">
        <v>381</v>
      </c>
      <c r="C299" s="4" t="s">
        <v>147</v>
      </c>
      <c r="D299" s="4" t="s">
        <v>552</v>
      </c>
      <c r="E299" s="7">
        <v>45.69</v>
      </c>
      <c r="F299" s="7">
        <v>7.53</v>
      </c>
      <c r="G299" s="7">
        <v>53.22</v>
      </c>
    </row>
    <row r="300" spans="2:7" x14ac:dyDescent="0.35">
      <c r="B300" s="4" t="s">
        <v>381</v>
      </c>
      <c r="C300" s="4" t="s">
        <v>148</v>
      </c>
      <c r="D300" s="4" t="s">
        <v>553</v>
      </c>
      <c r="E300" s="7">
        <v>57.88</v>
      </c>
      <c r="F300" s="7">
        <v>7.53</v>
      </c>
      <c r="G300" s="7">
        <v>65.41</v>
      </c>
    </row>
    <row r="301" spans="2:7" x14ac:dyDescent="0.35">
      <c r="B301" s="4" t="s">
        <v>381</v>
      </c>
      <c r="C301" s="4" t="s">
        <v>149</v>
      </c>
      <c r="D301" s="4" t="s">
        <v>554</v>
      </c>
      <c r="E301" s="7">
        <v>71.5</v>
      </c>
      <c r="F301" s="7">
        <v>8.7799999999999994</v>
      </c>
      <c r="G301" s="7">
        <v>80.28</v>
      </c>
    </row>
    <row r="302" spans="2:7" x14ac:dyDescent="0.35">
      <c r="B302" s="4" t="s">
        <v>381</v>
      </c>
      <c r="C302" s="4" t="s">
        <v>150</v>
      </c>
      <c r="D302" s="4" t="s">
        <v>555</v>
      </c>
      <c r="E302" s="7">
        <v>44.27</v>
      </c>
      <c r="F302" s="7">
        <v>7.53</v>
      </c>
      <c r="G302" s="7">
        <v>51.800000000000004</v>
      </c>
    </row>
    <row r="303" spans="2:7" x14ac:dyDescent="0.35">
      <c r="B303" s="4" t="s">
        <v>381</v>
      </c>
      <c r="C303" s="4" t="s">
        <v>151</v>
      </c>
      <c r="D303" s="4" t="s">
        <v>556</v>
      </c>
      <c r="E303" s="7">
        <v>49.03</v>
      </c>
      <c r="F303" s="7">
        <v>7.53</v>
      </c>
      <c r="G303" s="7">
        <v>56.56</v>
      </c>
    </row>
    <row r="304" spans="2:7" x14ac:dyDescent="0.35">
      <c r="B304" s="4" t="s">
        <v>381</v>
      </c>
      <c r="C304" s="4" t="s">
        <v>152</v>
      </c>
      <c r="D304" s="4" t="s">
        <v>557</v>
      </c>
      <c r="E304" s="7">
        <v>58.32</v>
      </c>
      <c r="F304" s="7">
        <v>8.76</v>
      </c>
      <c r="G304" s="7">
        <v>67.08</v>
      </c>
    </row>
    <row r="305" spans="2:7" x14ac:dyDescent="0.35">
      <c r="B305" s="4" t="s">
        <v>381</v>
      </c>
      <c r="C305" s="4" t="s">
        <v>153</v>
      </c>
      <c r="D305" s="4" t="s">
        <v>558</v>
      </c>
      <c r="E305" s="7">
        <v>58.32</v>
      </c>
      <c r="F305" s="7">
        <v>10.4</v>
      </c>
      <c r="G305" s="7">
        <v>68.72</v>
      </c>
    </row>
    <row r="306" spans="2:7" x14ac:dyDescent="0.35">
      <c r="B306" s="4" t="s">
        <v>381</v>
      </c>
      <c r="C306" s="4" t="s">
        <v>777</v>
      </c>
      <c r="D306" s="4" t="s">
        <v>778</v>
      </c>
      <c r="E306" s="7">
        <v>8.59</v>
      </c>
      <c r="F306" s="7">
        <v>0</v>
      </c>
      <c r="G306" s="7">
        <v>8.59</v>
      </c>
    </row>
    <row r="307" spans="2:7" x14ac:dyDescent="0.35">
      <c r="B307" s="4" t="s">
        <v>381</v>
      </c>
      <c r="C307" s="4" t="s">
        <v>779</v>
      </c>
      <c r="D307" s="4" t="s">
        <v>780</v>
      </c>
      <c r="E307" s="7">
        <v>19.510000000000002</v>
      </c>
      <c r="F307" s="7">
        <v>0</v>
      </c>
      <c r="G307" s="7">
        <v>19.510000000000002</v>
      </c>
    </row>
    <row r="308" spans="2:7" x14ac:dyDescent="0.35">
      <c r="B308" s="4" t="s">
        <v>381</v>
      </c>
      <c r="C308" s="4" t="s">
        <v>154</v>
      </c>
      <c r="D308" s="4" t="s">
        <v>781</v>
      </c>
      <c r="E308" s="7">
        <v>8.2799999999999994</v>
      </c>
      <c r="F308" s="7">
        <v>0</v>
      </c>
      <c r="G308" s="7">
        <v>8.2799999999999994</v>
      </c>
    </row>
    <row r="309" spans="2:7" x14ac:dyDescent="0.35">
      <c r="B309" s="4" t="s">
        <v>381</v>
      </c>
      <c r="C309" s="4" t="s">
        <v>794</v>
      </c>
      <c r="D309" s="4" t="s">
        <v>529</v>
      </c>
      <c r="E309" s="7">
        <v>8.59</v>
      </c>
      <c r="F309" s="7">
        <v>0</v>
      </c>
      <c r="G309" s="7">
        <v>8.59</v>
      </c>
    </row>
    <row r="310" spans="2:7" x14ac:dyDescent="0.35">
      <c r="B310" s="4" t="s">
        <v>381</v>
      </c>
      <c r="C310" s="4" t="s">
        <v>795</v>
      </c>
      <c r="D310" s="4" t="s">
        <v>531</v>
      </c>
      <c r="E310" s="7">
        <v>19.510000000000002</v>
      </c>
      <c r="F310" s="7">
        <v>0</v>
      </c>
      <c r="G310" s="7">
        <v>19.510000000000002</v>
      </c>
    </row>
    <row r="311" spans="2:7" x14ac:dyDescent="0.35">
      <c r="B311" s="4" t="s">
        <v>381</v>
      </c>
      <c r="C311" s="4" t="s">
        <v>796</v>
      </c>
      <c r="D311" s="4" t="s">
        <v>533</v>
      </c>
      <c r="E311" s="7">
        <v>26.68</v>
      </c>
      <c r="F311" s="7">
        <v>0</v>
      </c>
      <c r="G311" s="7">
        <v>26.68</v>
      </c>
    </row>
    <row r="312" spans="2:7" x14ac:dyDescent="0.35">
      <c r="B312" s="4" t="s">
        <v>381</v>
      </c>
      <c r="C312" s="4" t="s">
        <v>797</v>
      </c>
      <c r="D312" s="4" t="s">
        <v>535</v>
      </c>
      <c r="E312" s="7">
        <v>36.81</v>
      </c>
      <c r="F312" s="7">
        <v>0</v>
      </c>
      <c r="G312" s="7">
        <v>36.81</v>
      </c>
    </row>
    <row r="313" spans="2:7" x14ac:dyDescent="0.35">
      <c r="B313" s="4" t="s">
        <v>381</v>
      </c>
      <c r="C313" s="4" t="s">
        <v>798</v>
      </c>
      <c r="D313" s="4" t="s">
        <v>537</v>
      </c>
      <c r="E313" s="7">
        <v>51.43</v>
      </c>
      <c r="F313" s="7">
        <v>0</v>
      </c>
      <c r="G313" s="7">
        <v>51.43</v>
      </c>
    </row>
    <row r="314" spans="2:7" x14ac:dyDescent="0.35">
      <c r="B314" s="4" t="s">
        <v>381</v>
      </c>
      <c r="C314" s="4" t="s">
        <v>799</v>
      </c>
      <c r="D314" s="4" t="s">
        <v>539</v>
      </c>
      <c r="E314" s="7">
        <v>71.180000000000007</v>
      </c>
      <c r="F314" s="7">
        <v>0</v>
      </c>
      <c r="G314" s="7">
        <v>71.180000000000007</v>
      </c>
    </row>
    <row r="315" spans="2:7" x14ac:dyDescent="0.35">
      <c r="B315" s="4" t="s">
        <v>381</v>
      </c>
      <c r="C315" s="4" t="s">
        <v>801</v>
      </c>
      <c r="D315" s="4" t="s">
        <v>541</v>
      </c>
      <c r="E315" s="7">
        <v>105.38</v>
      </c>
      <c r="F315" s="7">
        <v>0</v>
      </c>
      <c r="G315" s="7">
        <v>105.38</v>
      </c>
    </row>
    <row r="316" spans="2:7" x14ac:dyDescent="0.35">
      <c r="B316" s="4" t="s">
        <v>381</v>
      </c>
      <c r="C316" s="4" t="s">
        <v>528</v>
      </c>
      <c r="D316" s="4" t="s">
        <v>529</v>
      </c>
      <c r="E316" s="7">
        <v>8.59</v>
      </c>
      <c r="F316" s="7">
        <v>0</v>
      </c>
      <c r="G316" s="7">
        <v>8.59</v>
      </c>
    </row>
    <row r="317" spans="2:7" x14ac:dyDescent="0.35">
      <c r="B317" s="4" t="s">
        <v>381</v>
      </c>
      <c r="C317" s="4" t="s">
        <v>530</v>
      </c>
      <c r="D317" s="4" t="s">
        <v>531</v>
      </c>
      <c r="E317" s="7">
        <v>19.510000000000002</v>
      </c>
      <c r="F317" s="7">
        <v>0</v>
      </c>
      <c r="G317" s="7">
        <v>19.510000000000002</v>
      </c>
    </row>
    <row r="318" spans="2:7" x14ac:dyDescent="0.35">
      <c r="B318" s="4" t="s">
        <v>381</v>
      </c>
      <c r="C318" s="4" t="s">
        <v>532</v>
      </c>
      <c r="D318" s="4" t="s">
        <v>533</v>
      </c>
      <c r="E318" s="7">
        <v>26.68</v>
      </c>
      <c r="F318" s="7">
        <v>0</v>
      </c>
      <c r="G318" s="7">
        <v>26.68</v>
      </c>
    </row>
    <row r="319" spans="2:7" x14ac:dyDescent="0.35">
      <c r="B319" s="4" t="s">
        <v>381</v>
      </c>
      <c r="C319" s="4" t="s">
        <v>534</v>
      </c>
      <c r="D319" s="4" t="s">
        <v>535</v>
      </c>
      <c r="E319" s="7">
        <v>36.81</v>
      </c>
      <c r="F319" s="7">
        <v>0</v>
      </c>
      <c r="G319" s="7">
        <v>36.81</v>
      </c>
    </row>
    <row r="320" spans="2:7" x14ac:dyDescent="0.35">
      <c r="B320" s="4" t="s">
        <v>381</v>
      </c>
      <c r="C320" s="4" t="s">
        <v>536</v>
      </c>
      <c r="D320" s="4" t="s">
        <v>537</v>
      </c>
      <c r="E320" s="7">
        <v>51.43</v>
      </c>
      <c r="F320" s="7">
        <v>0</v>
      </c>
      <c r="G320" s="7">
        <v>51.43</v>
      </c>
    </row>
    <row r="321" spans="2:7" x14ac:dyDescent="0.35">
      <c r="B321" s="4" t="s">
        <v>381</v>
      </c>
      <c r="C321" s="4" t="s">
        <v>538</v>
      </c>
      <c r="D321" s="4" t="s">
        <v>539</v>
      </c>
      <c r="E321" s="7">
        <v>71.180000000000007</v>
      </c>
      <c r="F321" s="7">
        <v>0</v>
      </c>
      <c r="G321" s="7">
        <v>71.180000000000007</v>
      </c>
    </row>
    <row r="322" spans="2:7" x14ac:dyDescent="0.35">
      <c r="B322" s="4" t="s">
        <v>381</v>
      </c>
      <c r="C322" s="4" t="s">
        <v>540</v>
      </c>
      <c r="D322" s="4" t="s">
        <v>541</v>
      </c>
      <c r="E322" s="7">
        <v>105.38</v>
      </c>
      <c r="F322" s="7">
        <v>0</v>
      </c>
      <c r="G322" s="7">
        <v>105.38</v>
      </c>
    </row>
    <row r="323" spans="2:7" x14ac:dyDescent="0.35">
      <c r="B323" s="4" t="s">
        <v>381</v>
      </c>
      <c r="C323" s="4" t="s">
        <v>793</v>
      </c>
      <c r="D323" s="4" t="s">
        <v>570</v>
      </c>
      <c r="E323" s="7">
        <v>8.59</v>
      </c>
      <c r="F323" s="7">
        <v>0</v>
      </c>
      <c r="G323" s="7">
        <v>8.59</v>
      </c>
    </row>
    <row r="324" spans="2:7" x14ac:dyDescent="0.35">
      <c r="B324" s="4" t="s">
        <v>381</v>
      </c>
      <c r="C324" s="4" t="s">
        <v>388</v>
      </c>
      <c r="D324" s="4" t="s">
        <v>573</v>
      </c>
      <c r="E324" s="7">
        <v>19.510000000000002</v>
      </c>
      <c r="F324" s="7">
        <v>0</v>
      </c>
      <c r="G324" s="7">
        <v>19.510000000000002</v>
      </c>
    </row>
    <row r="325" spans="2:7" x14ac:dyDescent="0.35">
      <c r="B325" s="4" t="s">
        <v>381</v>
      </c>
      <c r="C325" s="4" t="s">
        <v>389</v>
      </c>
      <c r="D325" s="4" t="s">
        <v>574</v>
      </c>
      <c r="E325" s="7">
        <v>26.68</v>
      </c>
      <c r="F325" s="7">
        <v>0</v>
      </c>
      <c r="G325" s="7">
        <v>26.68</v>
      </c>
    </row>
    <row r="326" spans="2:7" x14ac:dyDescent="0.35">
      <c r="B326" s="4" t="s">
        <v>381</v>
      </c>
      <c r="C326" s="4" t="s">
        <v>390</v>
      </c>
      <c r="D326" s="4" t="s">
        <v>575</v>
      </c>
      <c r="E326" s="7">
        <v>36.81</v>
      </c>
      <c r="F326" s="7">
        <v>0</v>
      </c>
      <c r="G326" s="7">
        <v>36.81</v>
      </c>
    </row>
    <row r="327" spans="2:7" x14ac:dyDescent="0.35">
      <c r="B327" s="4" t="s">
        <v>381</v>
      </c>
      <c r="C327" s="4" t="s">
        <v>391</v>
      </c>
      <c r="D327" s="4" t="s">
        <v>576</v>
      </c>
      <c r="E327" s="7">
        <v>51.43</v>
      </c>
      <c r="F327" s="7">
        <v>0</v>
      </c>
      <c r="G327" s="7">
        <v>51.43</v>
      </c>
    </row>
    <row r="328" spans="2:7" x14ac:dyDescent="0.35">
      <c r="B328" s="4" t="s">
        <v>381</v>
      </c>
      <c r="C328" s="4" t="s">
        <v>392</v>
      </c>
      <c r="D328" s="4" t="s">
        <v>577</v>
      </c>
      <c r="E328" s="7">
        <v>71.180000000000007</v>
      </c>
      <c r="F328" s="7">
        <v>0</v>
      </c>
      <c r="G328" s="7">
        <v>71.180000000000007</v>
      </c>
    </row>
    <row r="329" spans="2:7" x14ac:dyDescent="0.35">
      <c r="B329" s="4" t="s">
        <v>381</v>
      </c>
      <c r="C329" s="4" t="s">
        <v>800</v>
      </c>
      <c r="D329" s="4" t="s">
        <v>572</v>
      </c>
      <c r="E329" s="7">
        <v>105.38</v>
      </c>
      <c r="F329" s="7">
        <v>0</v>
      </c>
      <c r="G329" s="7">
        <v>105.38</v>
      </c>
    </row>
    <row r="330" spans="2:7" x14ac:dyDescent="0.35">
      <c r="B330" s="4" t="s">
        <v>381</v>
      </c>
      <c r="C330" s="4" t="s">
        <v>569</v>
      </c>
      <c r="D330" s="4" t="s">
        <v>570</v>
      </c>
      <c r="E330" s="7">
        <v>8.59</v>
      </c>
      <c r="F330" s="7">
        <v>0</v>
      </c>
      <c r="G330" s="7">
        <v>8.59</v>
      </c>
    </row>
    <row r="331" spans="2:7" x14ac:dyDescent="0.35">
      <c r="B331" s="4" t="s">
        <v>381</v>
      </c>
      <c r="C331" s="4" t="s">
        <v>423</v>
      </c>
      <c r="D331" s="4" t="s">
        <v>573</v>
      </c>
      <c r="E331" s="7">
        <v>19.510000000000002</v>
      </c>
      <c r="F331" s="7">
        <v>0</v>
      </c>
      <c r="G331" s="7">
        <v>19.510000000000002</v>
      </c>
    </row>
    <row r="332" spans="2:7" x14ac:dyDescent="0.35">
      <c r="B332" s="4" t="s">
        <v>381</v>
      </c>
      <c r="C332" s="4" t="s">
        <v>424</v>
      </c>
      <c r="D332" s="4" t="s">
        <v>574</v>
      </c>
      <c r="E332" s="7">
        <v>26.68</v>
      </c>
      <c r="F332" s="7">
        <v>0</v>
      </c>
      <c r="G332" s="7">
        <v>26.68</v>
      </c>
    </row>
    <row r="333" spans="2:7" x14ac:dyDescent="0.35">
      <c r="B333" s="4" t="s">
        <v>381</v>
      </c>
      <c r="C333" s="4" t="s">
        <v>425</v>
      </c>
      <c r="D333" s="4" t="s">
        <v>575</v>
      </c>
      <c r="E333" s="7">
        <v>36.81</v>
      </c>
      <c r="F333" s="7">
        <v>0</v>
      </c>
      <c r="G333" s="7">
        <v>36.81</v>
      </c>
    </row>
    <row r="334" spans="2:7" x14ac:dyDescent="0.35">
      <c r="B334" s="4" t="s">
        <v>381</v>
      </c>
      <c r="C334" s="4" t="s">
        <v>426</v>
      </c>
      <c r="D334" s="4" t="s">
        <v>576</v>
      </c>
      <c r="E334" s="7">
        <v>51.43</v>
      </c>
      <c r="F334" s="7">
        <v>0</v>
      </c>
      <c r="G334" s="7">
        <v>51.43</v>
      </c>
    </row>
    <row r="335" spans="2:7" x14ac:dyDescent="0.35">
      <c r="B335" s="4" t="s">
        <v>381</v>
      </c>
      <c r="C335" s="4" t="s">
        <v>427</v>
      </c>
      <c r="D335" s="4" t="s">
        <v>577</v>
      </c>
      <c r="E335" s="7">
        <v>71.180000000000007</v>
      </c>
      <c r="F335" s="7">
        <v>0</v>
      </c>
      <c r="G335" s="7">
        <v>71.180000000000007</v>
      </c>
    </row>
    <row r="336" spans="2:7" x14ac:dyDescent="0.35">
      <c r="B336" s="4" t="s">
        <v>381</v>
      </c>
      <c r="C336" s="4" t="s">
        <v>571</v>
      </c>
      <c r="D336" s="4" t="s">
        <v>572</v>
      </c>
      <c r="E336" s="7">
        <v>105.38</v>
      </c>
      <c r="F336" s="7">
        <v>0</v>
      </c>
      <c r="G336" s="7">
        <v>105.38</v>
      </c>
    </row>
    <row r="337" spans="2:7" x14ac:dyDescent="0.35">
      <c r="B337" s="4" t="s">
        <v>381</v>
      </c>
      <c r="C337" s="4" t="s">
        <v>155</v>
      </c>
      <c r="D337" s="4" t="s">
        <v>791</v>
      </c>
      <c r="E337" s="7">
        <v>49.07</v>
      </c>
      <c r="F337" s="7">
        <v>0</v>
      </c>
      <c r="G337" s="7">
        <v>49.07</v>
      </c>
    </row>
    <row r="338" spans="2:7" x14ac:dyDescent="0.35">
      <c r="B338" s="4" t="s">
        <v>381</v>
      </c>
      <c r="C338" s="4" t="s">
        <v>156</v>
      </c>
      <c r="D338" s="4" t="s">
        <v>782</v>
      </c>
      <c r="E338" s="7">
        <v>35.75</v>
      </c>
      <c r="F338" s="7">
        <v>0</v>
      </c>
      <c r="G338" s="7">
        <v>35.75</v>
      </c>
    </row>
    <row r="339" spans="2:7" x14ac:dyDescent="0.35">
      <c r="B339" s="4" t="s">
        <v>381</v>
      </c>
      <c r="C339" s="4" t="s">
        <v>1001</v>
      </c>
      <c r="D339" s="4" t="s">
        <v>987</v>
      </c>
      <c r="E339" s="7">
        <v>65.8</v>
      </c>
      <c r="F339" s="7">
        <v>0</v>
      </c>
      <c r="G339" s="7">
        <v>65.8</v>
      </c>
    </row>
    <row r="340" spans="2:7" x14ac:dyDescent="0.35">
      <c r="B340" s="4" t="s">
        <v>381</v>
      </c>
      <c r="C340" s="4" t="s">
        <v>1003</v>
      </c>
      <c r="D340" s="4" t="s">
        <v>991</v>
      </c>
      <c r="E340" s="7">
        <v>151.12</v>
      </c>
      <c r="F340" s="7">
        <v>0</v>
      </c>
      <c r="G340" s="7">
        <v>151.12</v>
      </c>
    </row>
    <row r="341" spans="2:7" x14ac:dyDescent="0.35">
      <c r="B341" s="4" t="s">
        <v>381</v>
      </c>
      <c r="C341" s="4" t="s">
        <v>1002</v>
      </c>
      <c r="D341" s="4" t="s">
        <v>989</v>
      </c>
      <c r="E341" s="7">
        <v>276.08</v>
      </c>
      <c r="F341" s="7">
        <v>0</v>
      </c>
      <c r="G341" s="7">
        <v>276.08</v>
      </c>
    </row>
    <row r="342" spans="2:7" x14ac:dyDescent="0.35">
      <c r="B342" s="4" t="s">
        <v>381</v>
      </c>
      <c r="C342" s="4" t="s">
        <v>157</v>
      </c>
      <c r="D342" s="4" t="s">
        <v>783</v>
      </c>
      <c r="E342" s="7">
        <v>40.54</v>
      </c>
      <c r="F342" s="7">
        <v>0</v>
      </c>
      <c r="G342" s="7">
        <v>40.54</v>
      </c>
    </row>
    <row r="343" spans="2:7" x14ac:dyDescent="0.35">
      <c r="B343" s="4" t="s">
        <v>381</v>
      </c>
      <c r="C343" s="4" t="s">
        <v>158</v>
      </c>
      <c r="D343" s="4" t="s">
        <v>784</v>
      </c>
      <c r="E343" s="7">
        <v>104.09</v>
      </c>
      <c r="F343" s="7">
        <v>0</v>
      </c>
      <c r="G343" s="7">
        <v>104.09</v>
      </c>
    </row>
    <row r="344" spans="2:7" x14ac:dyDescent="0.35">
      <c r="B344" s="4" t="s">
        <v>381</v>
      </c>
      <c r="C344" s="4" t="s">
        <v>159</v>
      </c>
      <c r="D344" s="4" t="s">
        <v>1036</v>
      </c>
      <c r="E344" s="7">
        <v>53.29</v>
      </c>
      <c r="F344" s="7">
        <v>0</v>
      </c>
      <c r="G344" s="7">
        <v>53.29</v>
      </c>
    </row>
    <row r="345" spans="2:7" x14ac:dyDescent="0.35">
      <c r="B345" s="4" t="s">
        <v>381</v>
      </c>
      <c r="C345" s="4" t="s">
        <v>160</v>
      </c>
      <c r="D345" s="4" t="s">
        <v>802</v>
      </c>
      <c r="E345" s="7">
        <v>91.8</v>
      </c>
      <c r="F345" s="7">
        <v>0</v>
      </c>
      <c r="G345" s="7">
        <v>91.8</v>
      </c>
    </row>
    <row r="346" spans="2:7" x14ac:dyDescent="0.35">
      <c r="B346" s="4" t="s">
        <v>381</v>
      </c>
      <c r="C346" s="4" t="s">
        <v>161</v>
      </c>
      <c r="D346" s="4" t="s">
        <v>803</v>
      </c>
      <c r="E346" s="7">
        <v>116.3</v>
      </c>
      <c r="F346" s="7">
        <v>0</v>
      </c>
      <c r="G346" s="7">
        <v>116.3</v>
      </c>
    </row>
    <row r="347" spans="2:7" x14ac:dyDescent="0.35">
      <c r="B347" s="4" t="s">
        <v>381</v>
      </c>
      <c r="C347" s="4" t="s">
        <v>162</v>
      </c>
      <c r="D347" s="4" t="s">
        <v>792</v>
      </c>
      <c r="E347" s="7">
        <v>269.89</v>
      </c>
      <c r="F347" s="7">
        <v>14.78</v>
      </c>
      <c r="G347" s="7">
        <v>284.66999999999996</v>
      </c>
    </row>
    <row r="348" spans="2:7" x14ac:dyDescent="0.35">
      <c r="B348" s="4" t="s">
        <v>381</v>
      </c>
      <c r="C348" s="4" t="s">
        <v>163</v>
      </c>
      <c r="D348" s="4" t="s">
        <v>804</v>
      </c>
      <c r="E348" s="7">
        <v>38.79</v>
      </c>
      <c r="F348" s="7">
        <v>0</v>
      </c>
      <c r="G348" s="7">
        <v>38.79</v>
      </c>
    </row>
    <row r="349" spans="2:7" x14ac:dyDescent="0.35">
      <c r="B349" s="4" t="s">
        <v>381</v>
      </c>
      <c r="C349" s="4" t="s">
        <v>164</v>
      </c>
      <c r="D349" s="4" t="s">
        <v>805</v>
      </c>
      <c r="E349" s="7">
        <v>23.62</v>
      </c>
      <c r="F349" s="7">
        <v>0</v>
      </c>
      <c r="G349" s="7">
        <v>23.62</v>
      </c>
    </row>
    <row r="350" spans="2:7" x14ac:dyDescent="0.35">
      <c r="B350" s="4" t="s">
        <v>381</v>
      </c>
      <c r="C350" s="4" t="s">
        <v>165</v>
      </c>
      <c r="D350" s="4" t="s">
        <v>806</v>
      </c>
      <c r="E350" s="7">
        <v>19.45</v>
      </c>
      <c r="F350" s="7">
        <v>0</v>
      </c>
      <c r="G350" s="7">
        <v>19.45</v>
      </c>
    </row>
    <row r="351" spans="2:7" x14ac:dyDescent="0.35">
      <c r="B351" s="4" t="s">
        <v>381</v>
      </c>
      <c r="C351" s="4" t="s">
        <v>166</v>
      </c>
      <c r="D351" s="4" t="s">
        <v>808</v>
      </c>
      <c r="E351" s="7">
        <v>193.36</v>
      </c>
      <c r="F351" s="7">
        <v>0</v>
      </c>
      <c r="G351" s="7">
        <v>193.36</v>
      </c>
    </row>
    <row r="352" spans="2:7" x14ac:dyDescent="0.35">
      <c r="B352" s="4" t="s">
        <v>381</v>
      </c>
      <c r="C352" s="4" t="s">
        <v>167</v>
      </c>
      <c r="D352" s="4" t="s">
        <v>807</v>
      </c>
      <c r="E352" s="7">
        <v>289.57</v>
      </c>
      <c r="F352" s="7">
        <v>37.090000000000003</v>
      </c>
      <c r="G352" s="7">
        <v>326.65999999999997</v>
      </c>
    </row>
    <row r="353" spans="2:7" x14ac:dyDescent="0.35">
      <c r="B353" s="4" t="s">
        <v>381</v>
      </c>
      <c r="C353" s="4" t="s">
        <v>168</v>
      </c>
      <c r="D353" s="4" t="s">
        <v>785</v>
      </c>
      <c r="E353" s="7">
        <v>25.34</v>
      </c>
      <c r="F353" s="7">
        <v>0</v>
      </c>
      <c r="G353" s="7">
        <v>25.34</v>
      </c>
    </row>
    <row r="354" spans="2:7" x14ac:dyDescent="0.35">
      <c r="B354" s="4" t="s">
        <v>381</v>
      </c>
      <c r="C354" s="4" t="s">
        <v>169</v>
      </c>
      <c r="D354" s="4" t="s">
        <v>786</v>
      </c>
      <c r="E354" s="7">
        <v>31.03</v>
      </c>
      <c r="F354" s="7">
        <v>0</v>
      </c>
      <c r="G354" s="7">
        <v>31.03</v>
      </c>
    </row>
    <row r="355" spans="2:7" x14ac:dyDescent="0.35">
      <c r="B355" s="4" t="s">
        <v>381</v>
      </c>
      <c r="C355" s="4" t="s">
        <v>170</v>
      </c>
      <c r="D355" s="4" t="s">
        <v>787</v>
      </c>
      <c r="E355" s="7">
        <v>46.46</v>
      </c>
      <c r="F355" s="7">
        <v>0</v>
      </c>
      <c r="G355" s="7">
        <v>46.46</v>
      </c>
    </row>
    <row r="356" spans="2:7" x14ac:dyDescent="0.35">
      <c r="B356" s="4" t="s">
        <v>381</v>
      </c>
      <c r="C356" s="4" t="s">
        <v>171</v>
      </c>
      <c r="D356" s="4" t="s">
        <v>790</v>
      </c>
      <c r="E356" s="7">
        <v>78.180000000000007</v>
      </c>
      <c r="F356" s="7">
        <v>0</v>
      </c>
      <c r="G356" s="7">
        <v>78.180000000000007</v>
      </c>
    </row>
    <row r="357" spans="2:7" x14ac:dyDescent="0.35">
      <c r="B357" s="4" t="s">
        <v>381</v>
      </c>
      <c r="C357" s="4" t="s">
        <v>172</v>
      </c>
      <c r="D357" s="4" t="s">
        <v>559</v>
      </c>
      <c r="E357" s="7">
        <v>25.34</v>
      </c>
      <c r="F357" s="7">
        <v>20.46</v>
      </c>
      <c r="G357" s="7">
        <v>45.8</v>
      </c>
    </row>
    <row r="358" spans="2:7" x14ac:dyDescent="0.35">
      <c r="B358" s="4" t="s">
        <v>381</v>
      </c>
      <c r="C358" s="4" t="s">
        <v>173</v>
      </c>
      <c r="D358" s="4" t="s">
        <v>560</v>
      </c>
      <c r="E358" s="7">
        <v>31.03</v>
      </c>
      <c r="F358" s="7">
        <v>20.46</v>
      </c>
      <c r="G358" s="7">
        <v>51.49</v>
      </c>
    </row>
    <row r="359" spans="2:7" x14ac:dyDescent="0.35">
      <c r="B359" s="4" t="s">
        <v>381</v>
      </c>
      <c r="C359" s="4" t="s">
        <v>174</v>
      </c>
      <c r="D359" s="4" t="s">
        <v>561</v>
      </c>
      <c r="E359" s="7">
        <v>78.180000000000007</v>
      </c>
      <c r="F359" s="7">
        <v>20.46</v>
      </c>
      <c r="G359" s="7">
        <v>98.640000000000015</v>
      </c>
    </row>
    <row r="360" spans="2:7" x14ac:dyDescent="0.35">
      <c r="B360" s="4" t="s">
        <v>381</v>
      </c>
      <c r="C360" s="4" t="s">
        <v>175</v>
      </c>
      <c r="D360" s="4" t="s">
        <v>562</v>
      </c>
      <c r="E360" s="7">
        <v>46.46</v>
      </c>
      <c r="F360" s="7">
        <v>20.46</v>
      </c>
      <c r="G360" s="7">
        <v>66.92</v>
      </c>
    </row>
    <row r="361" spans="2:7" x14ac:dyDescent="0.35">
      <c r="B361" s="4" t="s">
        <v>381</v>
      </c>
      <c r="C361" s="4" t="s">
        <v>176</v>
      </c>
      <c r="D361" s="4" t="s">
        <v>563</v>
      </c>
      <c r="E361" s="7">
        <v>25.34</v>
      </c>
      <c r="F361" s="7">
        <v>20.46</v>
      </c>
      <c r="G361" s="7">
        <v>45.8</v>
      </c>
    </row>
    <row r="362" spans="2:7" x14ac:dyDescent="0.35">
      <c r="B362" s="4" t="s">
        <v>381</v>
      </c>
      <c r="C362" s="4" t="s">
        <v>177</v>
      </c>
      <c r="D362" s="4" t="s">
        <v>564</v>
      </c>
      <c r="E362" s="7">
        <v>31.03</v>
      </c>
      <c r="F362" s="7">
        <v>20.46</v>
      </c>
      <c r="G362" s="7">
        <v>51.49</v>
      </c>
    </row>
    <row r="363" spans="2:7" x14ac:dyDescent="0.35">
      <c r="B363" s="4" t="s">
        <v>381</v>
      </c>
      <c r="C363" s="4" t="s">
        <v>178</v>
      </c>
      <c r="D363" s="4" t="s">
        <v>565</v>
      </c>
      <c r="E363" s="7">
        <v>46.46</v>
      </c>
      <c r="F363" s="7">
        <v>20.46</v>
      </c>
      <c r="G363" s="7">
        <v>66.92</v>
      </c>
    </row>
    <row r="364" spans="2:7" x14ac:dyDescent="0.35">
      <c r="B364" s="4" t="s">
        <v>381</v>
      </c>
      <c r="C364" s="4" t="s">
        <v>179</v>
      </c>
      <c r="D364" s="4" t="s">
        <v>566</v>
      </c>
      <c r="E364" s="7">
        <v>25.34</v>
      </c>
      <c r="F364" s="7">
        <v>20.46</v>
      </c>
      <c r="G364" s="7">
        <v>45.8</v>
      </c>
    </row>
    <row r="365" spans="2:7" x14ac:dyDescent="0.35">
      <c r="B365" s="4" t="s">
        <v>381</v>
      </c>
      <c r="C365" s="4" t="s">
        <v>180</v>
      </c>
      <c r="D365" s="4" t="s">
        <v>567</v>
      </c>
      <c r="E365" s="7">
        <v>31.03</v>
      </c>
      <c r="F365" s="7">
        <v>20.46</v>
      </c>
      <c r="G365" s="7">
        <v>51.49</v>
      </c>
    </row>
    <row r="366" spans="2:7" x14ac:dyDescent="0.35">
      <c r="B366" s="4" t="s">
        <v>381</v>
      </c>
      <c r="C366" s="4" t="s">
        <v>181</v>
      </c>
      <c r="D366" s="4" t="s">
        <v>568</v>
      </c>
      <c r="E366" s="7">
        <v>46.46</v>
      </c>
      <c r="F366" s="7">
        <v>20.46</v>
      </c>
      <c r="G366" s="7">
        <v>66.92</v>
      </c>
    </row>
    <row r="367" spans="2:7" x14ac:dyDescent="0.35">
      <c r="B367" s="4" t="s">
        <v>381</v>
      </c>
      <c r="C367" s="4" t="s">
        <v>182</v>
      </c>
      <c r="D367" s="4" t="s">
        <v>578</v>
      </c>
      <c r="E367" s="7">
        <v>25.34</v>
      </c>
      <c r="F367" s="7">
        <v>20.46</v>
      </c>
      <c r="G367" s="7">
        <v>45.8</v>
      </c>
    </row>
    <row r="368" spans="2:7" x14ac:dyDescent="0.35">
      <c r="B368" s="4" t="s">
        <v>381</v>
      </c>
      <c r="C368" s="4" t="s">
        <v>183</v>
      </c>
      <c r="D368" s="4" t="s">
        <v>579</v>
      </c>
      <c r="E368" s="7">
        <v>31.03</v>
      </c>
      <c r="F368" s="7">
        <v>20.46</v>
      </c>
      <c r="G368" s="7">
        <v>51.49</v>
      </c>
    </row>
    <row r="369" spans="2:7" x14ac:dyDescent="0.35">
      <c r="B369" s="4" t="s">
        <v>381</v>
      </c>
      <c r="C369" s="4" t="s">
        <v>184</v>
      </c>
      <c r="D369" s="4" t="s">
        <v>580</v>
      </c>
      <c r="E369" s="7">
        <v>46.46</v>
      </c>
      <c r="F369" s="7">
        <v>20.46</v>
      </c>
      <c r="G369" s="7">
        <v>66.92</v>
      </c>
    </row>
    <row r="370" spans="2:7" x14ac:dyDescent="0.35">
      <c r="B370" s="4" t="s">
        <v>381</v>
      </c>
      <c r="C370" s="4" t="s">
        <v>393</v>
      </c>
      <c r="D370" s="4" t="s">
        <v>809</v>
      </c>
      <c r="E370" s="7">
        <v>0</v>
      </c>
      <c r="F370" s="7">
        <v>9.7799999999999994</v>
      </c>
      <c r="G370" s="7">
        <v>9.7799999999999994</v>
      </c>
    </row>
    <row r="371" spans="2:7" x14ac:dyDescent="0.35">
      <c r="B371" s="4" t="s">
        <v>381</v>
      </c>
      <c r="C371" s="4" t="s">
        <v>400</v>
      </c>
      <c r="D371" s="4" t="s">
        <v>480</v>
      </c>
      <c r="E371" s="7">
        <v>135.6</v>
      </c>
      <c r="F371" s="7">
        <v>41.52</v>
      </c>
      <c r="G371" s="7">
        <v>177.12</v>
      </c>
    </row>
    <row r="372" spans="2:7" x14ac:dyDescent="0.35">
      <c r="B372" s="4" t="s">
        <v>381</v>
      </c>
      <c r="C372" s="4" t="s">
        <v>401</v>
      </c>
      <c r="D372" s="4" t="s">
        <v>481</v>
      </c>
      <c r="E372" s="7">
        <v>263.81</v>
      </c>
      <c r="F372" s="7">
        <v>42.4</v>
      </c>
      <c r="G372" s="7">
        <v>306.20999999999998</v>
      </c>
    </row>
    <row r="373" spans="2:7" x14ac:dyDescent="0.35">
      <c r="B373" s="4" t="s">
        <v>381</v>
      </c>
      <c r="C373" s="4" t="s">
        <v>402</v>
      </c>
      <c r="D373" s="4" t="s">
        <v>482</v>
      </c>
      <c r="E373" s="7">
        <v>240.23</v>
      </c>
      <c r="F373" s="7">
        <v>42.29</v>
      </c>
      <c r="G373" s="7">
        <v>282.52</v>
      </c>
    </row>
    <row r="374" spans="2:7" x14ac:dyDescent="0.35">
      <c r="B374" s="4" t="s">
        <v>381</v>
      </c>
      <c r="C374" s="4" t="s">
        <v>403</v>
      </c>
      <c r="D374" s="4" t="s">
        <v>483</v>
      </c>
      <c r="E374" s="7">
        <v>317.13</v>
      </c>
      <c r="F374" s="7">
        <v>43.52</v>
      </c>
      <c r="G374" s="7">
        <v>360.65</v>
      </c>
    </row>
    <row r="375" spans="2:7" x14ac:dyDescent="0.35">
      <c r="B375" s="4" t="s">
        <v>381</v>
      </c>
      <c r="C375" s="4" t="s">
        <v>404</v>
      </c>
      <c r="D375" s="4" t="s">
        <v>484</v>
      </c>
      <c r="E375" s="7">
        <v>421.01</v>
      </c>
      <c r="F375" s="7">
        <v>45.92</v>
      </c>
      <c r="G375" s="7">
        <v>466.93</v>
      </c>
    </row>
    <row r="376" spans="2:7" x14ac:dyDescent="0.35">
      <c r="B376" s="4" t="s">
        <v>381</v>
      </c>
      <c r="C376" s="4" t="s">
        <v>518</v>
      </c>
      <c r="D376" s="4" t="s">
        <v>519</v>
      </c>
      <c r="E376" s="7">
        <v>135.57</v>
      </c>
      <c r="F376" s="7">
        <v>37.01</v>
      </c>
      <c r="G376" s="7">
        <v>172.57999999999998</v>
      </c>
    </row>
    <row r="377" spans="2:7" x14ac:dyDescent="0.35">
      <c r="B377" s="4" t="s">
        <v>381</v>
      </c>
      <c r="C377" s="4" t="s">
        <v>520</v>
      </c>
      <c r="D377" s="4" t="s">
        <v>521</v>
      </c>
      <c r="E377" s="7">
        <v>163.44</v>
      </c>
      <c r="F377" s="7">
        <v>38.799999999999997</v>
      </c>
      <c r="G377" s="7">
        <v>202.24</v>
      </c>
    </row>
    <row r="378" spans="2:7" x14ac:dyDescent="0.35">
      <c r="B378" s="4" t="s">
        <v>381</v>
      </c>
      <c r="C378" s="4" t="s">
        <v>522</v>
      </c>
      <c r="D378" s="4" t="s">
        <v>523</v>
      </c>
      <c r="E378" s="7">
        <v>178.22</v>
      </c>
      <c r="F378" s="7">
        <v>39.479999999999997</v>
      </c>
      <c r="G378" s="7">
        <v>217.7</v>
      </c>
    </row>
    <row r="379" spans="2:7" x14ac:dyDescent="0.35">
      <c r="B379" s="4" t="s">
        <v>381</v>
      </c>
      <c r="C379" s="4" t="s">
        <v>524</v>
      </c>
      <c r="D379" s="4" t="s">
        <v>525</v>
      </c>
      <c r="E379" s="7">
        <v>224.98</v>
      </c>
      <c r="F379" s="7">
        <v>39.78</v>
      </c>
      <c r="G379" s="7">
        <v>264.76</v>
      </c>
    </row>
    <row r="380" spans="2:7" x14ac:dyDescent="0.35">
      <c r="B380" s="4" t="s">
        <v>381</v>
      </c>
      <c r="C380" s="4" t="s">
        <v>526</v>
      </c>
      <c r="D380" s="4" t="s">
        <v>527</v>
      </c>
      <c r="E380" s="7">
        <v>299.85000000000002</v>
      </c>
      <c r="F380" s="7">
        <v>44.58</v>
      </c>
      <c r="G380" s="7">
        <v>344.43</v>
      </c>
    </row>
    <row r="381" spans="2:7" x14ac:dyDescent="0.35">
      <c r="B381" s="4" t="s">
        <v>381</v>
      </c>
      <c r="C381" s="4" t="s">
        <v>405</v>
      </c>
      <c r="D381" s="4" t="s">
        <v>485</v>
      </c>
      <c r="E381" s="7">
        <v>114.01</v>
      </c>
      <c r="F381" s="7">
        <v>33.200000000000003</v>
      </c>
      <c r="G381" s="7">
        <v>147.21</v>
      </c>
    </row>
    <row r="382" spans="2:7" x14ac:dyDescent="0.35">
      <c r="B382" s="4" t="s">
        <v>381</v>
      </c>
      <c r="C382" s="4" t="s">
        <v>406</v>
      </c>
      <c r="D382" s="4" t="s">
        <v>486</v>
      </c>
      <c r="E382" s="7">
        <v>144.57</v>
      </c>
      <c r="F382" s="7">
        <v>33.200000000000003</v>
      </c>
      <c r="G382" s="7">
        <v>177.76999999999998</v>
      </c>
    </row>
    <row r="383" spans="2:7" x14ac:dyDescent="0.35">
      <c r="B383" s="4" t="s">
        <v>381</v>
      </c>
      <c r="C383" s="4" t="s">
        <v>407</v>
      </c>
      <c r="D383" s="4" t="s">
        <v>487</v>
      </c>
      <c r="E383" s="7">
        <v>176.76</v>
      </c>
      <c r="F383" s="7">
        <v>37.86</v>
      </c>
      <c r="G383" s="7">
        <v>214.62</v>
      </c>
    </row>
    <row r="384" spans="2:7" x14ac:dyDescent="0.35">
      <c r="B384" s="4" t="s">
        <v>381</v>
      </c>
      <c r="C384" s="4" t="s">
        <v>408</v>
      </c>
      <c r="D384" s="4" t="s">
        <v>488</v>
      </c>
      <c r="E384" s="7">
        <v>153.15</v>
      </c>
      <c r="F384" s="7">
        <v>34.54</v>
      </c>
      <c r="G384" s="7">
        <v>187.69</v>
      </c>
    </row>
    <row r="385" spans="2:7" x14ac:dyDescent="0.35">
      <c r="B385" s="4" t="s">
        <v>381</v>
      </c>
      <c r="C385" s="4" t="s">
        <v>409</v>
      </c>
      <c r="D385" s="4" t="s">
        <v>489</v>
      </c>
      <c r="E385" s="7">
        <v>194.46</v>
      </c>
      <c r="F385" s="7">
        <v>37.86</v>
      </c>
      <c r="G385" s="7">
        <v>232.32</v>
      </c>
    </row>
    <row r="386" spans="2:7" x14ac:dyDescent="0.35">
      <c r="B386" s="4" t="s">
        <v>381</v>
      </c>
      <c r="C386" s="4" t="s">
        <v>410</v>
      </c>
      <c r="D386" s="4" t="s">
        <v>490</v>
      </c>
      <c r="E386" s="7">
        <v>207.29</v>
      </c>
      <c r="F386" s="7">
        <v>47.57</v>
      </c>
      <c r="G386" s="7">
        <v>254.85999999999999</v>
      </c>
    </row>
    <row r="387" spans="2:7" x14ac:dyDescent="0.35">
      <c r="B387" s="4" t="s">
        <v>381</v>
      </c>
      <c r="C387" s="4" t="s">
        <v>411</v>
      </c>
      <c r="D387" s="4" t="s">
        <v>491</v>
      </c>
      <c r="E387" s="7">
        <v>138.4</v>
      </c>
      <c r="F387" s="7">
        <v>34.31</v>
      </c>
      <c r="G387" s="7">
        <v>172.71</v>
      </c>
    </row>
    <row r="388" spans="2:7" x14ac:dyDescent="0.35">
      <c r="B388" s="4" t="s">
        <v>381</v>
      </c>
      <c r="C388" s="4" t="s">
        <v>412</v>
      </c>
      <c r="D388" s="4" t="s">
        <v>492</v>
      </c>
      <c r="E388" s="7">
        <v>170.36</v>
      </c>
      <c r="F388" s="7">
        <v>34.31</v>
      </c>
      <c r="G388" s="7">
        <v>204.67000000000002</v>
      </c>
    </row>
    <row r="389" spans="2:7" x14ac:dyDescent="0.35">
      <c r="B389" s="4" t="s">
        <v>381</v>
      </c>
      <c r="C389" s="4" t="s">
        <v>413</v>
      </c>
      <c r="D389" s="4" t="s">
        <v>493</v>
      </c>
      <c r="E389" s="7">
        <v>164.92</v>
      </c>
      <c r="F389" s="7">
        <v>40.21</v>
      </c>
      <c r="G389" s="7">
        <v>205.13</v>
      </c>
    </row>
    <row r="390" spans="2:7" x14ac:dyDescent="0.35">
      <c r="B390" s="4" t="s">
        <v>381</v>
      </c>
      <c r="C390" s="4" t="s">
        <v>414</v>
      </c>
      <c r="D390" s="4" t="s">
        <v>494</v>
      </c>
      <c r="E390" s="7">
        <v>241.55</v>
      </c>
      <c r="F390" s="7">
        <v>46.62</v>
      </c>
      <c r="G390" s="7">
        <v>288.17</v>
      </c>
    </row>
    <row r="391" spans="2:7" x14ac:dyDescent="0.35">
      <c r="B391" s="4" t="s">
        <v>381</v>
      </c>
      <c r="C391" s="4" t="s">
        <v>415</v>
      </c>
      <c r="D391" s="4" t="s">
        <v>495</v>
      </c>
      <c r="E391" s="7">
        <v>263.52</v>
      </c>
      <c r="F391" s="7">
        <v>46.62</v>
      </c>
      <c r="G391" s="7">
        <v>310.14</v>
      </c>
    </row>
    <row r="392" spans="2:7" x14ac:dyDescent="0.35">
      <c r="B392" s="4" t="s">
        <v>381</v>
      </c>
      <c r="C392" s="4" t="s">
        <v>416</v>
      </c>
      <c r="D392" s="4" t="s">
        <v>496</v>
      </c>
      <c r="E392" s="7">
        <v>313.91000000000003</v>
      </c>
      <c r="F392" s="7">
        <v>39.89</v>
      </c>
      <c r="G392" s="7">
        <v>353.8</v>
      </c>
    </row>
    <row r="393" spans="2:7" x14ac:dyDescent="0.35">
      <c r="B393" s="4" t="s">
        <v>381</v>
      </c>
      <c r="C393" s="4" t="s">
        <v>417</v>
      </c>
      <c r="D393" s="4" t="s">
        <v>497</v>
      </c>
      <c r="E393" s="7">
        <v>359.64</v>
      </c>
      <c r="F393" s="7">
        <v>38.01</v>
      </c>
      <c r="G393" s="7">
        <v>397.65</v>
      </c>
    </row>
    <row r="394" spans="2:7" x14ac:dyDescent="0.35">
      <c r="B394" s="4" t="s">
        <v>381</v>
      </c>
      <c r="C394" s="4" t="s">
        <v>418</v>
      </c>
      <c r="D394" s="4" t="s">
        <v>498</v>
      </c>
      <c r="E394" s="7">
        <v>192.84</v>
      </c>
      <c r="F394" s="7">
        <v>39.89</v>
      </c>
      <c r="G394" s="7">
        <v>232.73000000000002</v>
      </c>
    </row>
    <row r="395" spans="2:7" x14ac:dyDescent="0.35">
      <c r="B395" s="4" t="s">
        <v>381</v>
      </c>
      <c r="C395" s="4" t="s">
        <v>419</v>
      </c>
      <c r="D395" s="4" t="s">
        <v>499</v>
      </c>
      <c r="E395" s="7">
        <v>133.06</v>
      </c>
      <c r="F395" s="7">
        <v>39.89</v>
      </c>
      <c r="G395" s="7">
        <v>172.95</v>
      </c>
    </row>
    <row r="396" spans="2:7" x14ac:dyDescent="0.35">
      <c r="B396" s="4" t="s">
        <v>381</v>
      </c>
      <c r="C396" s="4" t="s">
        <v>420</v>
      </c>
      <c r="D396" s="4" t="s">
        <v>500</v>
      </c>
      <c r="E396" s="7">
        <v>169.91</v>
      </c>
      <c r="F396" s="7">
        <v>39.89</v>
      </c>
      <c r="G396" s="7">
        <v>209.8</v>
      </c>
    </row>
    <row r="397" spans="2:7" x14ac:dyDescent="0.35">
      <c r="B397" s="4" t="s">
        <v>381</v>
      </c>
      <c r="C397" s="4" t="s">
        <v>421</v>
      </c>
      <c r="D397" s="4" t="s">
        <v>501</v>
      </c>
      <c r="E397" s="7">
        <v>221.45</v>
      </c>
      <c r="F397" s="7">
        <v>40.44</v>
      </c>
      <c r="G397" s="7">
        <v>261.89</v>
      </c>
    </row>
    <row r="398" spans="2:7" x14ac:dyDescent="0.35">
      <c r="B398" s="4" t="s">
        <v>381</v>
      </c>
      <c r="C398" s="4" t="s">
        <v>422</v>
      </c>
      <c r="D398" s="4" t="s">
        <v>502</v>
      </c>
      <c r="E398" s="7">
        <v>245.3</v>
      </c>
      <c r="F398" s="7">
        <v>46.95</v>
      </c>
      <c r="G398" s="7">
        <v>292.25</v>
      </c>
    </row>
    <row r="399" spans="2:7" x14ac:dyDescent="0.35">
      <c r="B399" s="4" t="s">
        <v>381</v>
      </c>
      <c r="C399" s="4" t="s">
        <v>428</v>
      </c>
      <c r="D399" s="4" t="s">
        <v>581</v>
      </c>
      <c r="E399" s="7">
        <v>205.39</v>
      </c>
      <c r="F399" s="7">
        <v>39.619999999999997</v>
      </c>
      <c r="G399" s="7">
        <v>245.01</v>
      </c>
    </row>
    <row r="400" spans="2:7" x14ac:dyDescent="0.35">
      <c r="B400" s="4" t="s">
        <v>381</v>
      </c>
      <c r="C400" s="4" t="s">
        <v>429</v>
      </c>
      <c r="D400" s="4" t="s">
        <v>582</v>
      </c>
      <c r="E400" s="7">
        <v>253.67</v>
      </c>
      <c r="F400" s="7">
        <v>39.619999999999997</v>
      </c>
      <c r="G400" s="7">
        <v>293.28999999999996</v>
      </c>
    </row>
    <row r="401" spans="2:7" x14ac:dyDescent="0.35">
      <c r="B401" s="4" t="s">
        <v>381</v>
      </c>
      <c r="C401" s="4" t="s">
        <v>430</v>
      </c>
      <c r="D401" s="4" t="s">
        <v>583</v>
      </c>
      <c r="E401" s="7">
        <v>328.64</v>
      </c>
      <c r="F401" s="7">
        <v>54.03</v>
      </c>
      <c r="G401" s="7">
        <v>382.66999999999996</v>
      </c>
    </row>
    <row r="402" spans="2:7" x14ac:dyDescent="0.35">
      <c r="B402" s="4" t="s">
        <v>381</v>
      </c>
      <c r="C402" s="4" t="s">
        <v>431</v>
      </c>
      <c r="D402" s="4" t="s">
        <v>584</v>
      </c>
      <c r="E402" s="7">
        <v>385.2</v>
      </c>
      <c r="F402" s="7">
        <v>54.03</v>
      </c>
      <c r="G402" s="7">
        <v>439.23</v>
      </c>
    </row>
    <row r="403" spans="2:7" x14ac:dyDescent="0.35">
      <c r="B403" s="4" t="s">
        <v>381</v>
      </c>
      <c r="C403" s="4" t="s">
        <v>432</v>
      </c>
      <c r="D403" s="4" t="s">
        <v>585</v>
      </c>
      <c r="E403" s="7">
        <v>365.47</v>
      </c>
      <c r="F403" s="7">
        <v>54.03</v>
      </c>
      <c r="G403" s="7">
        <v>419.5</v>
      </c>
    </row>
    <row r="404" spans="2:7" x14ac:dyDescent="0.35">
      <c r="B404" s="4" t="s">
        <v>381</v>
      </c>
      <c r="C404" s="4" t="s">
        <v>433</v>
      </c>
      <c r="D404" s="4" t="s">
        <v>586</v>
      </c>
      <c r="E404" s="7">
        <v>435.94</v>
      </c>
      <c r="F404" s="7">
        <v>56.74</v>
      </c>
      <c r="G404" s="7">
        <v>492.68</v>
      </c>
    </row>
    <row r="405" spans="2:7" x14ac:dyDescent="0.35">
      <c r="B405" s="4" t="s">
        <v>185</v>
      </c>
      <c r="C405" s="4" t="s">
        <v>186</v>
      </c>
      <c r="D405" s="4" t="s">
        <v>920</v>
      </c>
      <c r="E405" s="7">
        <v>75.790000000000006</v>
      </c>
      <c r="F405" s="7">
        <v>4.26</v>
      </c>
      <c r="G405" s="7">
        <v>80.050000000000011</v>
      </c>
    </row>
    <row r="406" spans="2:7" x14ac:dyDescent="0.35">
      <c r="B406" s="4" t="s">
        <v>185</v>
      </c>
      <c r="C406" s="4" t="s">
        <v>187</v>
      </c>
      <c r="D406" s="4" t="s">
        <v>921</v>
      </c>
      <c r="E406" s="7">
        <v>101.48</v>
      </c>
      <c r="F406" s="7">
        <v>4.26</v>
      </c>
      <c r="G406" s="7">
        <v>105.74000000000001</v>
      </c>
    </row>
    <row r="407" spans="2:7" x14ac:dyDescent="0.35">
      <c r="B407" s="4" t="s">
        <v>185</v>
      </c>
      <c r="C407" s="4" t="s">
        <v>188</v>
      </c>
      <c r="D407" s="4" t="s">
        <v>603</v>
      </c>
      <c r="E407" s="7">
        <v>135.46</v>
      </c>
      <c r="F407" s="7">
        <v>4.33</v>
      </c>
      <c r="G407" s="7">
        <v>139.79000000000002</v>
      </c>
    </row>
    <row r="408" spans="2:7" x14ac:dyDescent="0.35">
      <c r="B408" s="4" t="s">
        <v>185</v>
      </c>
      <c r="C408" s="4" t="s">
        <v>189</v>
      </c>
      <c r="D408" s="4" t="s">
        <v>605</v>
      </c>
      <c r="E408" s="7">
        <v>127.27</v>
      </c>
      <c r="F408" s="7">
        <v>4.33</v>
      </c>
      <c r="G408" s="7">
        <v>131.6</v>
      </c>
    </row>
    <row r="409" spans="2:7" x14ac:dyDescent="0.35">
      <c r="B409" s="4" t="s">
        <v>185</v>
      </c>
      <c r="C409" s="4" t="s">
        <v>190</v>
      </c>
      <c r="D409" s="4" t="s">
        <v>607</v>
      </c>
      <c r="E409" s="7">
        <v>254.46</v>
      </c>
      <c r="F409" s="7">
        <v>5.31</v>
      </c>
      <c r="G409" s="7">
        <v>259.77</v>
      </c>
    </row>
    <row r="410" spans="2:7" x14ac:dyDescent="0.35">
      <c r="B410" s="4" t="s">
        <v>185</v>
      </c>
      <c r="C410" s="4" t="s">
        <v>191</v>
      </c>
      <c r="D410" s="4" t="s">
        <v>609</v>
      </c>
      <c r="E410" s="7">
        <v>224.22</v>
      </c>
      <c r="F410" s="7">
        <v>5.73</v>
      </c>
      <c r="G410" s="7">
        <v>229.95</v>
      </c>
    </row>
    <row r="411" spans="2:7" x14ac:dyDescent="0.35">
      <c r="B411" s="4" t="s">
        <v>185</v>
      </c>
      <c r="C411" s="4" t="s">
        <v>192</v>
      </c>
      <c r="D411" s="4" t="s">
        <v>611</v>
      </c>
      <c r="E411" s="7">
        <v>311.10000000000002</v>
      </c>
      <c r="F411" s="7">
        <v>5.73</v>
      </c>
      <c r="G411" s="7">
        <v>316.83000000000004</v>
      </c>
    </row>
    <row r="412" spans="2:7" x14ac:dyDescent="0.35">
      <c r="B412" s="4" t="s">
        <v>185</v>
      </c>
      <c r="C412" s="4" t="s">
        <v>193</v>
      </c>
      <c r="D412" s="4" t="s">
        <v>613</v>
      </c>
      <c r="E412" s="7">
        <v>413.07</v>
      </c>
      <c r="F412" s="7">
        <v>5.46</v>
      </c>
      <c r="G412" s="7">
        <v>418.53</v>
      </c>
    </row>
    <row r="413" spans="2:7" x14ac:dyDescent="0.35">
      <c r="B413" s="4" t="s">
        <v>185</v>
      </c>
      <c r="C413" s="4" t="s">
        <v>194</v>
      </c>
      <c r="D413" s="4" t="s">
        <v>615</v>
      </c>
      <c r="E413" s="7">
        <v>222.14</v>
      </c>
      <c r="F413" s="7">
        <v>4.55</v>
      </c>
      <c r="G413" s="7">
        <v>226.69</v>
      </c>
    </row>
    <row r="414" spans="2:7" x14ac:dyDescent="0.35">
      <c r="B414" s="4" t="s">
        <v>185</v>
      </c>
      <c r="C414" s="4" t="s">
        <v>195</v>
      </c>
      <c r="D414" s="4" t="s">
        <v>623</v>
      </c>
      <c r="E414" s="7">
        <v>496.25</v>
      </c>
      <c r="F414" s="7">
        <v>5.73</v>
      </c>
      <c r="G414" s="7">
        <v>501.98</v>
      </c>
    </row>
    <row r="415" spans="2:7" x14ac:dyDescent="0.35">
      <c r="B415" s="4" t="s">
        <v>185</v>
      </c>
      <c r="C415" s="4" t="s">
        <v>196</v>
      </c>
      <c r="D415" s="4" t="s">
        <v>604</v>
      </c>
      <c r="E415" s="7">
        <v>160.05000000000001</v>
      </c>
      <c r="F415" s="7">
        <v>4.41</v>
      </c>
      <c r="G415" s="7">
        <v>164.46</v>
      </c>
    </row>
    <row r="416" spans="2:7" x14ac:dyDescent="0.35">
      <c r="B416" s="4" t="s">
        <v>185</v>
      </c>
      <c r="C416" s="4" t="s">
        <v>197</v>
      </c>
      <c r="D416" s="4" t="s">
        <v>606</v>
      </c>
      <c r="E416" s="7">
        <v>139.22</v>
      </c>
      <c r="F416" s="7">
        <v>4.41</v>
      </c>
      <c r="G416" s="7">
        <v>143.63</v>
      </c>
    </row>
    <row r="417" spans="2:7" x14ac:dyDescent="0.35">
      <c r="B417" s="4" t="s">
        <v>185</v>
      </c>
      <c r="C417" s="4" t="s">
        <v>198</v>
      </c>
      <c r="D417" s="4" t="s">
        <v>608</v>
      </c>
      <c r="E417" s="7">
        <v>269.5</v>
      </c>
      <c r="F417" s="7">
        <v>5.43</v>
      </c>
      <c r="G417" s="7">
        <v>274.93</v>
      </c>
    </row>
    <row r="418" spans="2:7" x14ac:dyDescent="0.35">
      <c r="B418" s="4" t="s">
        <v>185</v>
      </c>
      <c r="C418" s="4" t="s">
        <v>199</v>
      </c>
      <c r="D418" s="4" t="s">
        <v>610</v>
      </c>
      <c r="E418" s="7">
        <v>240.44</v>
      </c>
      <c r="F418" s="7">
        <v>5.85</v>
      </c>
      <c r="G418" s="7">
        <v>246.29</v>
      </c>
    </row>
    <row r="419" spans="2:7" x14ac:dyDescent="0.35">
      <c r="B419" s="4" t="s">
        <v>185</v>
      </c>
      <c r="C419" s="4" t="s">
        <v>200</v>
      </c>
      <c r="D419" s="4" t="s">
        <v>612</v>
      </c>
      <c r="E419" s="7">
        <v>331.28</v>
      </c>
      <c r="F419" s="7">
        <v>5.85</v>
      </c>
      <c r="G419" s="7">
        <v>337.13</v>
      </c>
    </row>
    <row r="420" spans="2:7" x14ac:dyDescent="0.35">
      <c r="B420" s="4" t="s">
        <v>185</v>
      </c>
      <c r="C420" s="4" t="s">
        <v>201</v>
      </c>
      <c r="D420" s="4" t="s">
        <v>614</v>
      </c>
      <c r="E420" s="7">
        <v>428.47</v>
      </c>
      <c r="F420" s="7">
        <v>5.54</v>
      </c>
      <c r="G420" s="7">
        <v>434.01000000000005</v>
      </c>
    </row>
    <row r="421" spans="2:7" x14ac:dyDescent="0.35">
      <c r="B421" s="4" t="s">
        <v>185</v>
      </c>
      <c r="C421" s="4" t="s">
        <v>202</v>
      </c>
      <c r="D421" s="4" t="s">
        <v>922</v>
      </c>
      <c r="E421" s="7">
        <v>286.33</v>
      </c>
      <c r="F421" s="7">
        <v>4.6399999999999997</v>
      </c>
      <c r="G421" s="7">
        <v>290.96999999999997</v>
      </c>
    </row>
    <row r="422" spans="2:7" x14ac:dyDescent="0.35">
      <c r="B422" s="4" t="s">
        <v>185</v>
      </c>
      <c r="C422" s="4" t="s">
        <v>203</v>
      </c>
      <c r="D422" s="4" t="s">
        <v>923</v>
      </c>
      <c r="E422" s="7">
        <v>490.05</v>
      </c>
      <c r="F422" s="7">
        <v>5.85</v>
      </c>
      <c r="G422" s="7">
        <v>495.90000000000003</v>
      </c>
    </row>
    <row r="423" spans="2:7" x14ac:dyDescent="0.35">
      <c r="B423" s="4" t="s">
        <v>185</v>
      </c>
      <c r="C423" s="4" t="s">
        <v>924</v>
      </c>
      <c r="D423" s="4" t="s">
        <v>925</v>
      </c>
      <c r="E423" s="7">
        <v>126.34</v>
      </c>
      <c r="F423" s="7">
        <v>0</v>
      </c>
      <c r="G423" s="7">
        <v>126.34</v>
      </c>
    </row>
    <row r="424" spans="2:7" x14ac:dyDescent="0.35">
      <c r="B424" s="4" t="s">
        <v>185</v>
      </c>
      <c r="C424" s="4" t="s">
        <v>928</v>
      </c>
      <c r="D424" s="4" t="s">
        <v>929</v>
      </c>
      <c r="E424" s="7">
        <v>151.86000000000001</v>
      </c>
      <c r="F424" s="7">
        <v>0</v>
      </c>
      <c r="G424" s="7">
        <v>151.86000000000001</v>
      </c>
    </row>
    <row r="425" spans="2:7" x14ac:dyDescent="0.35">
      <c r="B425" s="4" t="s">
        <v>185</v>
      </c>
      <c r="C425" s="4" t="s">
        <v>932</v>
      </c>
      <c r="D425" s="4" t="s">
        <v>933</v>
      </c>
      <c r="E425" s="7">
        <v>165.41</v>
      </c>
      <c r="F425" s="7">
        <v>0</v>
      </c>
      <c r="G425" s="7">
        <v>165.41</v>
      </c>
    </row>
    <row r="426" spans="2:7" x14ac:dyDescent="0.35">
      <c r="B426" s="4" t="s">
        <v>185</v>
      </c>
      <c r="C426" s="4" t="s">
        <v>936</v>
      </c>
      <c r="D426" s="4" t="s">
        <v>937</v>
      </c>
      <c r="E426" s="7">
        <v>208.09</v>
      </c>
      <c r="F426" s="7">
        <v>0</v>
      </c>
      <c r="G426" s="7">
        <v>208.09</v>
      </c>
    </row>
    <row r="427" spans="2:7" x14ac:dyDescent="0.35">
      <c r="B427" s="4" t="s">
        <v>185</v>
      </c>
      <c r="C427" s="4" t="s">
        <v>940</v>
      </c>
      <c r="D427" s="4" t="s">
        <v>941</v>
      </c>
      <c r="E427" s="7">
        <v>277.56</v>
      </c>
      <c r="F427" s="7">
        <v>0</v>
      </c>
      <c r="G427" s="7">
        <v>277.56</v>
      </c>
    </row>
    <row r="428" spans="2:7" x14ac:dyDescent="0.35">
      <c r="B428" s="4" t="s">
        <v>185</v>
      </c>
      <c r="C428" s="4" t="s">
        <v>926</v>
      </c>
      <c r="D428" s="4" t="s">
        <v>927</v>
      </c>
      <c r="E428" s="7">
        <v>157.59</v>
      </c>
      <c r="F428" s="7">
        <v>8.94</v>
      </c>
      <c r="G428" s="7">
        <v>166.53</v>
      </c>
    </row>
    <row r="429" spans="2:7" x14ac:dyDescent="0.35">
      <c r="B429" s="4" t="s">
        <v>185</v>
      </c>
      <c r="C429" s="4" t="s">
        <v>930</v>
      </c>
      <c r="D429" s="4" t="s">
        <v>931</v>
      </c>
      <c r="E429" s="7">
        <v>184.78</v>
      </c>
      <c r="F429" s="7">
        <v>10.69</v>
      </c>
      <c r="G429" s="7">
        <v>195.47</v>
      </c>
    </row>
    <row r="430" spans="2:7" x14ac:dyDescent="0.35">
      <c r="B430" s="4" t="s">
        <v>185</v>
      </c>
      <c r="C430" s="4" t="s">
        <v>934</v>
      </c>
      <c r="D430" s="4" t="s">
        <v>935</v>
      </c>
      <c r="E430" s="7">
        <v>198.96</v>
      </c>
      <c r="F430" s="7">
        <v>9.6199999999999992</v>
      </c>
      <c r="G430" s="7">
        <v>208.58</v>
      </c>
    </row>
    <row r="431" spans="2:7" x14ac:dyDescent="0.35">
      <c r="B431" s="4" t="s">
        <v>185</v>
      </c>
      <c r="C431" s="4" t="s">
        <v>938</v>
      </c>
      <c r="D431" s="4" t="s">
        <v>939</v>
      </c>
      <c r="E431" s="7">
        <v>242.42</v>
      </c>
      <c r="F431" s="7">
        <v>10.7</v>
      </c>
      <c r="G431" s="7">
        <v>253.11999999999998</v>
      </c>
    </row>
    <row r="432" spans="2:7" x14ac:dyDescent="0.35">
      <c r="B432" s="4" t="s">
        <v>185</v>
      </c>
      <c r="C432" s="4" t="s">
        <v>942</v>
      </c>
      <c r="D432" s="4" t="s">
        <v>943</v>
      </c>
      <c r="E432" s="7">
        <v>329.81</v>
      </c>
      <c r="F432" s="7">
        <v>13.28</v>
      </c>
      <c r="G432" s="7">
        <v>343.09</v>
      </c>
    </row>
    <row r="433" spans="2:7" x14ac:dyDescent="0.35">
      <c r="B433" s="4" t="s">
        <v>185</v>
      </c>
      <c r="C433" s="4" t="s">
        <v>204</v>
      </c>
      <c r="D433" s="4" t="s">
        <v>944</v>
      </c>
      <c r="E433" s="7">
        <v>62.16</v>
      </c>
      <c r="F433" s="7">
        <v>0</v>
      </c>
      <c r="G433" s="7">
        <v>62.16</v>
      </c>
    </row>
    <row r="434" spans="2:7" x14ac:dyDescent="0.35">
      <c r="B434" s="4" t="s">
        <v>185</v>
      </c>
      <c r="C434" s="4" t="s">
        <v>205</v>
      </c>
      <c r="D434" s="4" t="s">
        <v>946</v>
      </c>
      <c r="E434" s="7">
        <v>76.069999999999993</v>
      </c>
      <c r="F434" s="7">
        <v>0</v>
      </c>
      <c r="G434" s="7">
        <v>76.069999999999993</v>
      </c>
    </row>
    <row r="435" spans="2:7" x14ac:dyDescent="0.35">
      <c r="B435" s="4" t="s">
        <v>185</v>
      </c>
      <c r="C435" s="4" t="s">
        <v>206</v>
      </c>
      <c r="D435" s="4" t="s">
        <v>945</v>
      </c>
      <c r="E435" s="7">
        <v>98.69</v>
      </c>
      <c r="F435" s="7">
        <v>9.5500000000000007</v>
      </c>
      <c r="G435" s="7">
        <v>108.24</v>
      </c>
    </row>
    <row r="436" spans="2:7" x14ac:dyDescent="0.35">
      <c r="B436" s="4" t="s">
        <v>185</v>
      </c>
      <c r="C436" s="4" t="s">
        <v>207</v>
      </c>
      <c r="D436" s="4" t="s">
        <v>947</v>
      </c>
      <c r="E436" s="7">
        <v>111.6</v>
      </c>
      <c r="F436" s="7">
        <v>9.5500000000000007</v>
      </c>
      <c r="G436" s="7">
        <v>121.14999999999999</v>
      </c>
    </row>
    <row r="437" spans="2:7" x14ac:dyDescent="0.35">
      <c r="B437" s="4" t="s">
        <v>185</v>
      </c>
      <c r="C437" s="4" t="s">
        <v>208</v>
      </c>
      <c r="D437" s="4" t="s">
        <v>684</v>
      </c>
      <c r="E437" s="7">
        <v>105.44</v>
      </c>
      <c r="F437" s="7">
        <v>0</v>
      </c>
      <c r="G437" s="7">
        <v>105.44</v>
      </c>
    </row>
    <row r="438" spans="2:7" x14ac:dyDescent="0.35">
      <c r="B438" s="4" t="s">
        <v>185</v>
      </c>
      <c r="C438" s="4" t="s">
        <v>209</v>
      </c>
      <c r="D438" s="4" t="s">
        <v>688</v>
      </c>
      <c r="E438" s="7">
        <v>129.33000000000001</v>
      </c>
      <c r="F438" s="7">
        <v>0</v>
      </c>
      <c r="G438" s="7">
        <v>129.33000000000001</v>
      </c>
    </row>
    <row r="439" spans="2:7" x14ac:dyDescent="0.35">
      <c r="B439" s="4" t="s">
        <v>185</v>
      </c>
      <c r="C439" s="4" t="s">
        <v>210</v>
      </c>
      <c r="D439" s="4" t="s">
        <v>692</v>
      </c>
      <c r="E439" s="7">
        <v>175.24</v>
      </c>
      <c r="F439" s="7">
        <v>0</v>
      </c>
      <c r="G439" s="7">
        <v>175.24</v>
      </c>
    </row>
    <row r="440" spans="2:7" x14ac:dyDescent="0.35">
      <c r="B440" s="4" t="s">
        <v>185</v>
      </c>
      <c r="C440" s="4" t="s">
        <v>211</v>
      </c>
      <c r="D440" s="4" t="s">
        <v>696</v>
      </c>
      <c r="E440" s="7">
        <v>137.27000000000001</v>
      </c>
      <c r="F440" s="7">
        <v>0</v>
      </c>
      <c r="G440" s="7">
        <v>137.27000000000001</v>
      </c>
    </row>
    <row r="441" spans="2:7" x14ac:dyDescent="0.35">
      <c r="B441" s="4" t="s">
        <v>185</v>
      </c>
      <c r="C441" s="4" t="s">
        <v>212</v>
      </c>
      <c r="D441" s="4" t="s">
        <v>700</v>
      </c>
      <c r="E441" s="7">
        <v>193.43</v>
      </c>
      <c r="F441" s="7">
        <v>0</v>
      </c>
      <c r="G441" s="7">
        <v>193.43</v>
      </c>
    </row>
    <row r="442" spans="2:7" x14ac:dyDescent="0.35">
      <c r="B442" s="4" t="s">
        <v>185</v>
      </c>
      <c r="C442" s="4" t="s">
        <v>213</v>
      </c>
      <c r="D442" s="4" t="s">
        <v>704</v>
      </c>
      <c r="E442" s="7">
        <v>204.72</v>
      </c>
      <c r="F442" s="7">
        <v>0</v>
      </c>
      <c r="G442" s="7">
        <v>204.72</v>
      </c>
    </row>
    <row r="443" spans="2:7" x14ac:dyDescent="0.35">
      <c r="B443" s="4" t="s">
        <v>185</v>
      </c>
      <c r="C443" s="4" t="s">
        <v>214</v>
      </c>
      <c r="D443" s="4" t="s">
        <v>685</v>
      </c>
      <c r="E443" s="7">
        <v>138.78</v>
      </c>
      <c r="F443" s="7">
        <v>9.5500000000000007</v>
      </c>
      <c r="G443" s="7">
        <v>148.33000000000001</v>
      </c>
    </row>
    <row r="444" spans="2:7" x14ac:dyDescent="0.35">
      <c r="B444" s="4" t="s">
        <v>185</v>
      </c>
      <c r="C444" s="4" t="s">
        <v>215</v>
      </c>
      <c r="D444" s="4" t="s">
        <v>689</v>
      </c>
      <c r="E444" s="7">
        <v>161.66</v>
      </c>
      <c r="F444" s="7">
        <v>9.5500000000000007</v>
      </c>
      <c r="G444" s="8">
        <v>171.21</v>
      </c>
    </row>
    <row r="445" spans="2:7" x14ac:dyDescent="0.35">
      <c r="B445" s="4" t="s">
        <v>185</v>
      </c>
      <c r="C445" s="4" t="s">
        <v>216</v>
      </c>
      <c r="D445" s="4" t="s">
        <v>693</v>
      </c>
      <c r="E445" s="7">
        <v>229.63</v>
      </c>
      <c r="F445" s="7">
        <v>10.79</v>
      </c>
      <c r="G445" s="7">
        <v>240.42</v>
      </c>
    </row>
    <row r="446" spans="2:7" x14ac:dyDescent="0.35">
      <c r="B446" s="4" t="s">
        <v>185</v>
      </c>
      <c r="C446" s="4" t="s">
        <v>217</v>
      </c>
      <c r="D446" s="4" t="s">
        <v>697</v>
      </c>
      <c r="E446" s="7">
        <v>189.75</v>
      </c>
      <c r="F446" s="7">
        <v>10.87</v>
      </c>
      <c r="G446" s="7">
        <v>200.62</v>
      </c>
    </row>
    <row r="447" spans="2:7" x14ac:dyDescent="0.35">
      <c r="B447" s="4" t="s">
        <v>185</v>
      </c>
      <c r="C447" s="4" t="s">
        <v>218</v>
      </c>
      <c r="D447" s="4" t="s">
        <v>701</v>
      </c>
      <c r="E447" s="7">
        <v>255.47</v>
      </c>
      <c r="F447" s="7">
        <v>10.78</v>
      </c>
      <c r="G447" s="7">
        <v>266.25</v>
      </c>
    </row>
    <row r="448" spans="2:7" x14ac:dyDescent="0.35">
      <c r="B448" s="4" t="s">
        <v>185</v>
      </c>
      <c r="C448" s="4" t="s">
        <v>219</v>
      </c>
      <c r="D448" s="4" t="s">
        <v>705</v>
      </c>
      <c r="E448" s="7">
        <v>281.08</v>
      </c>
      <c r="F448" s="7">
        <v>12.89</v>
      </c>
      <c r="G448" s="7">
        <v>293.96999999999997</v>
      </c>
    </row>
    <row r="449" spans="2:7" x14ac:dyDescent="0.35">
      <c r="B449" s="4" t="s">
        <v>185</v>
      </c>
      <c r="C449" s="4" t="s">
        <v>220</v>
      </c>
      <c r="D449" s="4" t="s">
        <v>686</v>
      </c>
      <c r="E449" s="7">
        <v>130.44999999999999</v>
      </c>
      <c r="F449" s="7">
        <v>0</v>
      </c>
      <c r="G449" s="7">
        <v>130.44999999999999</v>
      </c>
    </row>
    <row r="450" spans="2:7" x14ac:dyDescent="0.35">
      <c r="B450" s="4" t="s">
        <v>185</v>
      </c>
      <c r="C450" s="4" t="s">
        <v>221</v>
      </c>
      <c r="D450" s="4" t="s">
        <v>690</v>
      </c>
      <c r="E450" s="7">
        <v>171.96</v>
      </c>
      <c r="F450" s="7">
        <v>0</v>
      </c>
      <c r="G450" s="7">
        <v>171.96</v>
      </c>
    </row>
    <row r="451" spans="2:7" x14ac:dyDescent="0.35">
      <c r="B451" s="4" t="s">
        <v>185</v>
      </c>
      <c r="C451" s="4" t="s">
        <v>222</v>
      </c>
      <c r="D451" s="4" t="s">
        <v>694</v>
      </c>
      <c r="E451" s="7">
        <v>211.3</v>
      </c>
      <c r="F451" s="7">
        <v>0</v>
      </c>
      <c r="G451" s="7">
        <v>211.3</v>
      </c>
    </row>
    <row r="452" spans="2:7" x14ac:dyDescent="0.35">
      <c r="B452" s="4" t="s">
        <v>185</v>
      </c>
      <c r="C452" s="4" t="s">
        <v>223</v>
      </c>
      <c r="D452" s="4" t="s">
        <v>698</v>
      </c>
      <c r="E452" s="7">
        <v>184.59</v>
      </c>
      <c r="F452" s="7">
        <v>0</v>
      </c>
      <c r="G452" s="7">
        <v>184.59</v>
      </c>
    </row>
    <row r="453" spans="2:7" x14ac:dyDescent="0.35">
      <c r="B453" s="4" t="s">
        <v>185</v>
      </c>
      <c r="C453" s="4" t="s">
        <v>224</v>
      </c>
      <c r="D453" s="4" t="s">
        <v>702</v>
      </c>
      <c r="E453" s="7">
        <v>275.86</v>
      </c>
      <c r="F453" s="7">
        <v>0</v>
      </c>
      <c r="G453" s="7">
        <v>275.86</v>
      </c>
    </row>
    <row r="454" spans="2:7" x14ac:dyDescent="0.35">
      <c r="B454" s="4" t="s">
        <v>185</v>
      </c>
      <c r="C454" s="4" t="s">
        <v>225</v>
      </c>
      <c r="D454" s="4" t="s">
        <v>706</v>
      </c>
      <c r="E454" s="7">
        <v>253.75</v>
      </c>
      <c r="F454" s="7">
        <v>0</v>
      </c>
      <c r="G454" s="7">
        <v>253.75</v>
      </c>
    </row>
    <row r="455" spans="2:7" x14ac:dyDescent="0.35">
      <c r="B455" s="4" t="s">
        <v>185</v>
      </c>
      <c r="C455" s="4" t="s">
        <v>226</v>
      </c>
      <c r="D455" s="4" t="s">
        <v>687</v>
      </c>
      <c r="E455" s="7">
        <v>164.98</v>
      </c>
      <c r="F455" s="7">
        <v>9.5500000000000007</v>
      </c>
      <c r="G455" s="7">
        <v>174.53</v>
      </c>
    </row>
    <row r="456" spans="2:7" x14ac:dyDescent="0.35">
      <c r="B456" s="4" t="s">
        <v>185</v>
      </c>
      <c r="C456" s="4" t="s">
        <v>227</v>
      </c>
      <c r="D456" s="4" t="s">
        <v>691</v>
      </c>
      <c r="E456" s="7">
        <v>193.14</v>
      </c>
      <c r="F456" s="7">
        <v>9.5500000000000007</v>
      </c>
      <c r="G456" s="7">
        <v>202.69</v>
      </c>
    </row>
    <row r="457" spans="2:7" x14ac:dyDescent="0.35">
      <c r="B457" s="4" t="s">
        <v>185</v>
      </c>
      <c r="C457" s="4" t="s">
        <v>228</v>
      </c>
      <c r="D457" s="4" t="s">
        <v>695</v>
      </c>
      <c r="E457" s="7">
        <v>268.02</v>
      </c>
      <c r="F457" s="7">
        <v>10.79</v>
      </c>
      <c r="G457" s="7">
        <v>278.81</v>
      </c>
    </row>
    <row r="458" spans="2:7" x14ac:dyDescent="0.35">
      <c r="B458" s="4" t="s">
        <v>185</v>
      </c>
      <c r="C458" s="4" t="s">
        <v>229</v>
      </c>
      <c r="D458" s="4" t="s">
        <v>699</v>
      </c>
      <c r="E458" s="7">
        <v>227.11</v>
      </c>
      <c r="F458" s="7">
        <v>10.87</v>
      </c>
      <c r="G458" s="7">
        <v>237.98000000000002</v>
      </c>
    </row>
    <row r="459" spans="2:7" x14ac:dyDescent="0.35">
      <c r="B459" s="4" t="s">
        <v>185</v>
      </c>
      <c r="C459" s="4" t="s">
        <v>230</v>
      </c>
      <c r="D459" s="4" t="s">
        <v>703</v>
      </c>
      <c r="E459" s="7">
        <v>264.42</v>
      </c>
      <c r="F459" s="7">
        <v>10.78</v>
      </c>
      <c r="G459" s="7">
        <v>275.2</v>
      </c>
    </row>
    <row r="460" spans="2:7" x14ac:dyDescent="0.35">
      <c r="B460" s="4" t="s">
        <v>185</v>
      </c>
      <c r="C460" s="4" t="s">
        <v>231</v>
      </c>
      <c r="D460" s="4" t="s">
        <v>707</v>
      </c>
      <c r="E460" s="7">
        <v>328.54</v>
      </c>
      <c r="F460" s="7">
        <v>12.89</v>
      </c>
      <c r="G460" s="7">
        <v>341.43</v>
      </c>
    </row>
    <row r="461" spans="2:7" x14ac:dyDescent="0.35">
      <c r="B461" s="4" t="s">
        <v>185</v>
      </c>
      <c r="C461" s="4" t="s">
        <v>232</v>
      </c>
      <c r="D461" s="4" t="s">
        <v>714</v>
      </c>
      <c r="E461" s="7">
        <v>203.81</v>
      </c>
      <c r="F461" s="7">
        <v>0</v>
      </c>
      <c r="G461" s="7">
        <v>203.81</v>
      </c>
    </row>
    <row r="462" spans="2:7" x14ac:dyDescent="0.35">
      <c r="B462" s="4" t="s">
        <v>185</v>
      </c>
      <c r="C462" s="4" t="s">
        <v>233</v>
      </c>
      <c r="D462" s="4" t="s">
        <v>715</v>
      </c>
      <c r="E462" s="7">
        <v>252.35</v>
      </c>
      <c r="F462" s="7">
        <v>0</v>
      </c>
      <c r="G462" s="7">
        <v>252.35</v>
      </c>
    </row>
    <row r="463" spans="2:7" x14ac:dyDescent="0.35">
      <c r="B463" s="4" t="s">
        <v>185</v>
      </c>
      <c r="C463" s="4" t="s">
        <v>234</v>
      </c>
      <c r="D463" s="4" t="s">
        <v>716</v>
      </c>
      <c r="E463" s="7">
        <v>327.55</v>
      </c>
      <c r="F463" s="7">
        <v>0</v>
      </c>
      <c r="G463" s="7">
        <v>327.55</v>
      </c>
    </row>
    <row r="464" spans="2:7" x14ac:dyDescent="0.35">
      <c r="B464" s="4" t="s">
        <v>185</v>
      </c>
      <c r="C464" s="4" t="s">
        <v>235</v>
      </c>
      <c r="D464" s="4" t="s">
        <v>717</v>
      </c>
      <c r="E464" s="7">
        <v>384.47</v>
      </c>
      <c r="F464" s="7">
        <v>0</v>
      </c>
      <c r="G464" s="7">
        <v>384.47</v>
      </c>
    </row>
    <row r="465" spans="2:7" x14ac:dyDescent="0.35">
      <c r="B465" s="4" t="s">
        <v>185</v>
      </c>
      <c r="C465" s="4" t="s">
        <v>236</v>
      </c>
      <c r="D465" s="4" t="s">
        <v>718</v>
      </c>
      <c r="E465" s="7">
        <v>363.96</v>
      </c>
      <c r="F465" s="7">
        <v>0</v>
      </c>
      <c r="G465" s="7">
        <v>363.96</v>
      </c>
    </row>
    <row r="466" spans="2:7" x14ac:dyDescent="0.35">
      <c r="B466" s="4" t="s">
        <v>185</v>
      </c>
      <c r="C466" s="4" t="s">
        <v>237</v>
      </c>
      <c r="D466" s="4" t="s">
        <v>720</v>
      </c>
      <c r="E466" s="7">
        <v>411.28</v>
      </c>
      <c r="F466" s="7">
        <v>0</v>
      </c>
      <c r="G466" s="7">
        <v>411.28</v>
      </c>
    </row>
    <row r="467" spans="2:7" x14ac:dyDescent="0.35">
      <c r="B467" s="4" t="s">
        <v>185</v>
      </c>
      <c r="C467" s="4" t="s">
        <v>238</v>
      </c>
      <c r="D467" s="4" t="s">
        <v>948</v>
      </c>
      <c r="E467" s="7">
        <v>89.98</v>
      </c>
      <c r="F467" s="7">
        <v>0</v>
      </c>
      <c r="G467" s="7">
        <v>89.98</v>
      </c>
    </row>
    <row r="468" spans="2:7" x14ac:dyDescent="0.35">
      <c r="B468" s="4" t="s">
        <v>185</v>
      </c>
      <c r="C468" s="4" t="s">
        <v>239</v>
      </c>
      <c r="D468" s="4" t="s">
        <v>950</v>
      </c>
      <c r="E468" s="7">
        <v>131.18</v>
      </c>
      <c r="F468" s="7">
        <v>0</v>
      </c>
      <c r="G468" s="7">
        <v>131.18</v>
      </c>
    </row>
    <row r="469" spans="2:7" x14ac:dyDescent="0.35">
      <c r="B469" s="4" t="s">
        <v>185</v>
      </c>
      <c r="C469" s="4" t="s">
        <v>240</v>
      </c>
      <c r="D469" s="4" t="s">
        <v>949</v>
      </c>
      <c r="E469" s="7">
        <v>144.25</v>
      </c>
      <c r="F469" s="7">
        <v>10.029999999999999</v>
      </c>
      <c r="G469" s="7">
        <v>154.28</v>
      </c>
    </row>
    <row r="470" spans="2:7" x14ac:dyDescent="0.35">
      <c r="B470" s="4" t="s">
        <v>185</v>
      </c>
      <c r="C470" s="4" t="s">
        <v>241</v>
      </c>
      <c r="D470" s="4" t="s">
        <v>951</v>
      </c>
      <c r="E470" s="7">
        <v>173.61</v>
      </c>
      <c r="F470" s="7">
        <v>10.029999999999999</v>
      </c>
      <c r="G470" s="7">
        <v>183.64000000000001</v>
      </c>
    </row>
    <row r="471" spans="2:7" x14ac:dyDescent="0.35">
      <c r="B471" s="4" t="s">
        <v>185</v>
      </c>
      <c r="C471" s="4" t="s">
        <v>242</v>
      </c>
      <c r="D471" s="4" t="s">
        <v>725</v>
      </c>
      <c r="E471" s="7">
        <v>102.24</v>
      </c>
      <c r="F471" s="7">
        <v>0</v>
      </c>
      <c r="G471" s="7">
        <v>102.24</v>
      </c>
    </row>
    <row r="472" spans="2:7" x14ac:dyDescent="0.35">
      <c r="B472" s="4" t="s">
        <v>185</v>
      </c>
      <c r="C472" s="4" t="s">
        <v>243</v>
      </c>
      <c r="D472" s="4" t="s">
        <v>729</v>
      </c>
      <c r="E472" s="7">
        <v>159.54</v>
      </c>
      <c r="F472" s="7">
        <v>0</v>
      </c>
      <c r="G472" s="7">
        <v>159.54</v>
      </c>
    </row>
    <row r="473" spans="2:7" x14ac:dyDescent="0.35">
      <c r="B473" s="4" t="s">
        <v>185</v>
      </c>
      <c r="C473" s="4" t="s">
        <v>244</v>
      </c>
      <c r="D473" s="4" t="s">
        <v>733</v>
      </c>
      <c r="E473" s="7">
        <v>161.69999999999999</v>
      </c>
      <c r="F473" s="7">
        <v>0</v>
      </c>
      <c r="G473" s="7">
        <v>161.69999999999999</v>
      </c>
    </row>
    <row r="474" spans="2:7" x14ac:dyDescent="0.35">
      <c r="B474" s="4" t="s">
        <v>185</v>
      </c>
      <c r="C474" s="4" t="s">
        <v>245</v>
      </c>
      <c r="D474" s="4" t="s">
        <v>737</v>
      </c>
      <c r="E474" s="7">
        <v>224.35</v>
      </c>
      <c r="F474" s="7">
        <v>0</v>
      </c>
      <c r="G474" s="7">
        <v>224.35</v>
      </c>
    </row>
    <row r="475" spans="2:7" x14ac:dyDescent="0.35">
      <c r="B475" s="4" t="s">
        <v>185</v>
      </c>
      <c r="C475" s="4" t="s">
        <v>246</v>
      </c>
      <c r="D475" s="4" t="s">
        <v>741</v>
      </c>
      <c r="E475" s="7">
        <v>253.79</v>
      </c>
      <c r="F475" s="7">
        <v>0</v>
      </c>
      <c r="G475" s="7">
        <v>253.79</v>
      </c>
    </row>
    <row r="476" spans="2:7" x14ac:dyDescent="0.35">
      <c r="B476" s="4" t="s">
        <v>185</v>
      </c>
      <c r="C476" s="4" t="s">
        <v>247</v>
      </c>
      <c r="D476" s="4" t="s">
        <v>726</v>
      </c>
      <c r="E476" s="7">
        <v>159.15</v>
      </c>
      <c r="F476" s="7">
        <v>10.029999999999999</v>
      </c>
      <c r="G476" s="7">
        <v>169.18</v>
      </c>
    </row>
    <row r="477" spans="2:7" x14ac:dyDescent="0.35">
      <c r="B477" s="4" t="s">
        <v>185</v>
      </c>
      <c r="C477" s="4" t="s">
        <v>248</v>
      </c>
      <c r="D477" s="4" t="s">
        <v>730</v>
      </c>
      <c r="E477" s="7">
        <v>203.46</v>
      </c>
      <c r="F477" s="7">
        <v>10.029999999999999</v>
      </c>
      <c r="G477" s="7">
        <v>213.49</v>
      </c>
    </row>
    <row r="478" spans="2:7" x14ac:dyDescent="0.35">
      <c r="B478" s="4" t="s">
        <v>185</v>
      </c>
      <c r="C478" s="4" t="s">
        <v>249</v>
      </c>
      <c r="D478" s="4" t="s">
        <v>734</v>
      </c>
      <c r="E478" s="7">
        <v>214.55</v>
      </c>
      <c r="F478" s="7">
        <v>10.8</v>
      </c>
      <c r="G478" s="7">
        <v>225.35000000000002</v>
      </c>
    </row>
    <row r="479" spans="2:7" x14ac:dyDescent="0.35">
      <c r="B479" s="4" t="s">
        <v>185</v>
      </c>
      <c r="C479" s="4" t="s">
        <v>250</v>
      </c>
      <c r="D479" s="4" t="s">
        <v>738</v>
      </c>
      <c r="E479" s="7">
        <v>262.43</v>
      </c>
      <c r="F479" s="7">
        <v>12.89</v>
      </c>
      <c r="G479" s="7">
        <v>275.32</v>
      </c>
    </row>
    <row r="480" spans="2:7" x14ac:dyDescent="0.35">
      <c r="B480" s="4" t="s">
        <v>185</v>
      </c>
      <c r="C480" s="4" t="s">
        <v>251</v>
      </c>
      <c r="D480" s="4" t="s">
        <v>742</v>
      </c>
      <c r="E480" s="7">
        <v>294.08</v>
      </c>
      <c r="F480" s="7">
        <v>12.89</v>
      </c>
      <c r="G480" s="7">
        <v>306.96999999999997</v>
      </c>
    </row>
    <row r="481" spans="2:7" x14ac:dyDescent="0.35">
      <c r="B481" s="4" t="s">
        <v>185</v>
      </c>
      <c r="C481" s="4" t="s">
        <v>252</v>
      </c>
      <c r="D481" s="4" t="s">
        <v>727</v>
      </c>
      <c r="E481" s="7">
        <v>128.47</v>
      </c>
      <c r="F481" s="7">
        <v>0</v>
      </c>
      <c r="G481" s="7">
        <v>128.47</v>
      </c>
    </row>
    <row r="482" spans="2:7" x14ac:dyDescent="0.35">
      <c r="B482" s="4" t="s">
        <v>185</v>
      </c>
      <c r="C482" s="4" t="s">
        <v>253</v>
      </c>
      <c r="D482" s="4" t="s">
        <v>731</v>
      </c>
      <c r="E482" s="7">
        <v>200.53</v>
      </c>
      <c r="F482" s="7">
        <v>0</v>
      </c>
      <c r="G482" s="7">
        <v>200.53</v>
      </c>
    </row>
    <row r="483" spans="2:7" x14ac:dyDescent="0.35">
      <c r="B483" s="4" t="s">
        <v>185</v>
      </c>
      <c r="C483" s="4" t="s">
        <v>254</v>
      </c>
      <c r="D483" s="4" t="s">
        <v>735</v>
      </c>
      <c r="E483" s="7">
        <v>203.48</v>
      </c>
      <c r="F483" s="7">
        <v>0</v>
      </c>
      <c r="G483" s="7">
        <v>203.48</v>
      </c>
    </row>
    <row r="484" spans="2:7" x14ac:dyDescent="0.35">
      <c r="B484" s="4" t="s">
        <v>185</v>
      </c>
      <c r="C484" s="4" t="s">
        <v>255</v>
      </c>
      <c r="D484" s="4" t="s">
        <v>739</v>
      </c>
      <c r="E484" s="7">
        <v>281.38</v>
      </c>
      <c r="F484" s="7">
        <v>0</v>
      </c>
      <c r="G484" s="7">
        <v>281.38</v>
      </c>
    </row>
    <row r="485" spans="2:7" x14ac:dyDescent="0.35">
      <c r="B485" s="4" t="s">
        <v>185</v>
      </c>
      <c r="C485" s="4" t="s">
        <v>256</v>
      </c>
      <c r="D485" s="4" t="s">
        <v>743</v>
      </c>
      <c r="E485" s="7">
        <v>314.77999999999997</v>
      </c>
      <c r="F485" s="7">
        <v>0</v>
      </c>
      <c r="G485" s="7">
        <v>314.77999999999997</v>
      </c>
    </row>
    <row r="486" spans="2:7" x14ac:dyDescent="0.35">
      <c r="B486" s="4" t="s">
        <v>185</v>
      </c>
      <c r="C486" s="4" t="s">
        <v>257</v>
      </c>
      <c r="D486" s="4" t="s">
        <v>728</v>
      </c>
      <c r="E486" s="7">
        <v>181.38</v>
      </c>
      <c r="F486" s="7">
        <v>10.029999999999999</v>
      </c>
      <c r="G486" s="7">
        <v>191.41</v>
      </c>
    </row>
    <row r="487" spans="2:7" x14ac:dyDescent="0.35">
      <c r="B487" s="4" t="s">
        <v>185</v>
      </c>
      <c r="C487" s="4" t="s">
        <v>258</v>
      </c>
      <c r="D487" s="4" t="s">
        <v>732</v>
      </c>
      <c r="E487" s="7">
        <v>228.37</v>
      </c>
      <c r="F487" s="7">
        <v>10.029999999999999</v>
      </c>
      <c r="G487" s="7">
        <v>238.4</v>
      </c>
    </row>
    <row r="488" spans="2:7" x14ac:dyDescent="0.35">
      <c r="B488" s="4" t="s">
        <v>185</v>
      </c>
      <c r="C488" s="4" t="s">
        <v>259</v>
      </c>
      <c r="D488" s="4" t="s">
        <v>736</v>
      </c>
      <c r="E488" s="7">
        <v>255.5</v>
      </c>
      <c r="F488" s="7">
        <v>10.8</v>
      </c>
      <c r="G488" s="7">
        <v>266.3</v>
      </c>
    </row>
    <row r="489" spans="2:7" x14ac:dyDescent="0.35">
      <c r="B489" s="4" t="s">
        <v>185</v>
      </c>
      <c r="C489" s="4" t="s">
        <v>260</v>
      </c>
      <c r="D489" s="4" t="s">
        <v>740</v>
      </c>
      <c r="E489" s="7">
        <v>321.31</v>
      </c>
      <c r="F489" s="7">
        <v>12.89</v>
      </c>
      <c r="G489" s="7">
        <v>334.2</v>
      </c>
    </row>
    <row r="490" spans="2:7" x14ac:dyDescent="0.35">
      <c r="B490" s="4" t="s">
        <v>185</v>
      </c>
      <c r="C490" s="4" t="s">
        <v>261</v>
      </c>
      <c r="D490" s="4" t="s">
        <v>744</v>
      </c>
      <c r="E490" s="7">
        <v>333.67</v>
      </c>
      <c r="F490" s="7">
        <v>12.89</v>
      </c>
      <c r="G490" s="7">
        <v>346.56</v>
      </c>
    </row>
    <row r="491" spans="2:7" x14ac:dyDescent="0.35">
      <c r="B491" s="4" t="s">
        <v>185</v>
      </c>
      <c r="C491" s="4" t="s">
        <v>262</v>
      </c>
      <c r="D491" s="4" t="s">
        <v>745</v>
      </c>
      <c r="E491" s="7">
        <v>152.99</v>
      </c>
      <c r="F491" s="7">
        <v>0</v>
      </c>
      <c r="G491" s="7">
        <v>152.99</v>
      </c>
    </row>
    <row r="492" spans="2:7" x14ac:dyDescent="0.35">
      <c r="B492" s="4" t="s">
        <v>185</v>
      </c>
      <c r="C492" s="4" t="s">
        <v>263</v>
      </c>
      <c r="D492" s="4" t="s">
        <v>749</v>
      </c>
      <c r="E492" s="7">
        <v>312.45999999999998</v>
      </c>
      <c r="F492" s="7">
        <v>0</v>
      </c>
      <c r="G492" s="7">
        <v>312.45999999999998</v>
      </c>
    </row>
    <row r="493" spans="2:7" x14ac:dyDescent="0.35">
      <c r="B493" s="4" t="s">
        <v>185</v>
      </c>
      <c r="C493" s="4" t="s">
        <v>264</v>
      </c>
      <c r="D493" s="4" t="s">
        <v>753</v>
      </c>
      <c r="E493" s="7">
        <v>358.07</v>
      </c>
      <c r="F493" s="7">
        <v>0</v>
      </c>
      <c r="G493" s="7">
        <v>358.07</v>
      </c>
    </row>
    <row r="494" spans="2:7" x14ac:dyDescent="0.35">
      <c r="B494" s="4" t="s">
        <v>185</v>
      </c>
      <c r="C494" s="4" t="s">
        <v>265</v>
      </c>
      <c r="D494" s="4" t="s">
        <v>757</v>
      </c>
      <c r="E494" s="7">
        <v>185.09</v>
      </c>
      <c r="F494" s="7">
        <v>0</v>
      </c>
      <c r="G494" s="7">
        <v>185.09</v>
      </c>
    </row>
    <row r="495" spans="2:7" x14ac:dyDescent="0.35">
      <c r="B495" s="4" t="s">
        <v>185</v>
      </c>
      <c r="C495" s="4" t="s">
        <v>266</v>
      </c>
      <c r="D495" s="4" t="s">
        <v>746</v>
      </c>
      <c r="E495" s="7">
        <v>187.05</v>
      </c>
      <c r="F495" s="7">
        <v>9.66</v>
      </c>
      <c r="G495" s="7">
        <v>196.71</v>
      </c>
    </row>
    <row r="496" spans="2:7" x14ac:dyDescent="0.35">
      <c r="B496" s="4" t="s">
        <v>185</v>
      </c>
      <c r="C496" s="4" t="s">
        <v>267</v>
      </c>
      <c r="D496" s="4" t="s">
        <v>750</v>
      </c>
      <c r="E496" s="7">
        <v>358.76</v>
      </c>
      <c r="F496" s="7">
        <v>9.66</v>
      </c>
      <c r="G496" s="7">
        <v>368.42</v>
      </c>
    </row>
    <row r="497" spans="1:7" x14ac:dyDescent="0.35">
      <c r="A497"/>
      <c r="B497" s="4" t="s">
        <v>185</v>
      </c>
      <c r="C497" s="4" t="s">
        <v>268</v>
      </c>
      <c r="D497" s="4" t="s">
        <v>754</v>
      </c>
      <c r="E497" s="7">
        <v>395.45</v>
      </c>
      <c r="F497" s="7">
        <v>11.25</v>
      </c>
      <c r="G497" s="7">
        <v>406.7</v>
      </c>
    </row>
    <row r="498" spans="1:7" x14ac:dyDescent="0.35">
      <c r="A498"/>
      <c r="B498" s="4" t="s">
        <v>185</v>
      </c>
      <c r="C498" s="4" t="s">
        <v>269</v>
      </c>
      <c r="D498" s="4" t="s">
        <v>758</v>
      </c>
      <c r="E498" s="7">
        <v>246.21</v>
      </c>
      <c r="F498" s="7">
        <v>9.66</v>
      </c>
      <c r="G498" s="7">
        <v>255.87</v>
      </c>
    </row>
    <row r="499" spans="1:7" x14ac:dyDescent="0.35">
      <c r="A499"/>
      <c r="B499" s="4" t="s">
        <v>185</v>
      </c>
      <c r="C499" s="4" t="s">
        <v>270</v>
      </c>
      <c r="D499" s="4" t="s">
        <v>747</v>
      </c>
      <c r="E499" s="7">
        <v>144.1</v>
      </c>
      <c r="F499" s="7">
        <v>0</v>
      </c>
      <c r="G499" s="7">
        <v>144.1</v>
      </c>
    </row>
    <row r="500" spans="1:7" x14ac:dyDescent="0.35">
      <c r="A500"/>
      <c r="B500" s="4" t="s">
        <v>185</v>
      </c>
      <c r="C500" s="4" t="s">
        <v>271</v>
      </c>
      <c r="D500" s="4" t="s">
        <v>751</v>
      </c>
      <c r="E500" s="7">
        <v>316.23</v>
      </c>
      <c r="F500" s="7">
        <v>0</v>
      </c>
      <c r="G500" s="7">
        <v>316.23</v>
      </c>
    </row>
    <row r="501" spans="1:7" x14ac:dyDescent="0.35">
      <c r="A501"/>
      <c r="B501" s="4" t="s">
        <v>185</v>
      </c>
      <c r="C501" s="4" t="s">
        <v>272</v>
      </c>
      <c r="D501" s="4" t="s">
        <v>755</v>
      </c>
      <c r="E501" s="7">
        <v>363.9</v>
      </c>
      <c r="F501" s="7">
        <v>0</v>
      </c>
      <c r="G501" s="7">
        <v>363.9</v>
      </c>
    </row>
    <row r="502" spans="1:7" x14ac:dyDescent="0.35">
      <c r="A502"/>
      <c r="B502" s="4" t="s">
        <v>185</v>
      </c>
      <c r="C502" s="4" t="s">
        <v>273</v>
      </c>
      <c r="D502" s="4" t="s">
        <v>759</v>
      </c>
      <c r="E502" s="7">
        <v>211.29</v>
      </c>
      <c r="F502" s="7">
        <v>0</v>
      </c>
      <c r="G502" s="7">
        <v>211.29</v>
      </c>
    </row>
    <row r="503" spans="1:7" x14ac:dyDescent="0.35">
      <c r="A503"/>
      <c r="B503" s="4" t="s">
        <v>185</v>
      </c>
      <c r="C503" s="4" t="s">
        <v>274</v>
      </c>
      <c r="D503" s="4" t="s">
        <v>748</v>
      </c>
      <c r="E503" s="7">
        <v>194.43</v>
      </c>
      <c r="F503" s="7">
        <v>9.66</v>
      </c>
      <c r="G503" s="7">
        <v>204.09</v>
      </c>
    </row>
    <row r="504" spans="1:7" x14ac:dyDescent="0.35">
      <c r="A504"/>
      <c r="B504" s="4" t="s">
        <v>185</v>
      </c>
      <c r="C504" s="4" t="s">
        <v>275</v>
      </c>
      <c r="D504" s="4" t="s">
        <v>752</v>
      </c>
      <c r="E504" s="7">
        <v>393.71</v>
      </c>
      <c r="F504" s="7">
        <v>9.66</v>
      </c>
      <c r="G504" s="7">
        <v>403.37</v>
      </c>
    </row>
    <row r="505" spans="1:7" x14ac:dyDescent="0.35">
      <c r="A505"/>
      <c r="B505" s="4" t="s">
        <v>185</v>
      </c>
      <c r="C505" s="4" t="s">
        <v>276</v>
      </c>
      <c r="D505" s="4" t="s">
        <v>756</v>
      </c>
      <c r="E505" s="7">
        <v>464.92</v>
      </c>
      <c r="F505" s="7">
        <v>11.25</v>
      </c>
      <c r="G505" s="7">
        <v>476.17</v>
      </c>
    </row>
    <row r="506" spans="1:7" x14ac:dyDescent="0.35">
      <c r="A506"/>
      <c r="B506" s="4" t="s">
        <v>185</v>
      </c>
      <c r="C506" s="4" t="s">
        <v>277</v>
      </c>
      <c r="D506" s="4" t="s">
        <v>760</v>
      </c>
      <c r="E506" s="7">
        <v>272.26</v>
      </c>
      <c r="F506" s="7">
        <v>9.66</v>
      </c>
      <c r="G506" s="7">
        <v>281.92</v>
      </c>
    </row>
    <row r="507" spans="1:7" x14ac:dyDescent="0.35">
      <c r="A507"/>
      <c r="B507" s="4" t="s">
        <v>185</v>
      </c>
      <c r="C507" s="4" t="s">
        <v>278</v>
      </c>
      <c r="D507" s="4" t="s">
        <v>952</v>
      </c>
      <c r="E507" s="7">
        <v>81.47</v>
      </c>
      <c r="F507" s="7">
        <v>0</v>
      </c>
      <c r="G507" s="7">
        <v>81.47</v>
      </c>
    </row>
    <row r="508" spans="1:7" x14ac:dyDescent="0.35">
      <c r="A508"/>
      <c r="B508" s="4" t="s">
        <v>185</v>
      </c>
      <c r="C508" s="4" t="s">
        <v>279</v>
      </c>
      <c r="D508" s="4" t="s">
        <v>954</v>
      </c>
      <c r="E508" s="7">
        <v>131.38</v>
      </c>
      <c r="F508" s="7">
        <v>0</v>
      </c>
      <c r="G508" s="7">
        <v>131.38</v>
      </c>
    </row>
    <row r="509" spans="1:7" x14ac:dyDescent="0.35">
      <c r="A509"/>
      <c r="B509" s="4" t="s">
        <v>185</v>
      </c>
      <c r="C509" s="4" t="s">
        <v>280</v>
      </c>
      <c r="D509" s="4" t="s">
        <v>953</v>
      </c>
      <c r="E509" s="9">
        <v>133.18</v>
      </c>
      <c r="F509" s="9">
        <v>9.66</v>
      </c>
      <c r="G509" s="10">
        <v>142.84</v>
      </c>
    </row>
    <row r="510" spans="1:7" x14ac:dyDescent="0.35">
      <c r="B510" s="4" t="s">
        <v>185</v>
      </c>
      <c r="C510" s="4" t="s">
        <v>281</v>
      </c>
      <c r="D510" s="4" t="s">
        <v>955</v>
      </c>
      <c r="E510" s="9">
        <v>174.86</v>
      </c>
      <c r="F510" s="9">
        <v>9.66</v>
      </c>
      <c r="G510" s="9">
        <v>184.52</v>
      </c>
    </row>
    <row r="511" spans="1:7" x14ac:dyDescent="0.35">
      <c r="B511" s="4" t="s">
        <v>185</v>
      </c>
      <c r="C511" s="4" t="s">
        <v>282</v>
      </c>
      <c r="D511" s="4" t="s">
        <v>765</v>
      </c>
      <c r="E511" s="9">
        <v>168.3</v>
      </c>
      <c r="F511" s="9">
        <v>0</v>
      </c>
      <c r="G511" s="9">
        <v>168.3</v>
      </c>
    </row>
    <row r="512" spans="1:7" x14ac:dyDescent="0.35">
      <c r="B512" s="4" t="s">
        <v>185</v>
      </c>
      <c r="C512" s="4" t="s">
        <v>283</v>
      </c>
      <c r="D512" s="4" t="s">
        <v>769</v>
      </c>
      <c r="E512" s="9">
        <v>219.48</v>
      </c>
      <c r="F512" s="9">
        <v>0</v>
      </c>
      <c r="G512" s="9">
        <v>219.48</v>
      </c>
    </row>
    <row r="513" spans="2:7" x14ac:dyDescent="0.35">
      <c r="B513" s="4" t="s">
        <v>185</v>
      </c>
      <c r="C513" s="4" t="s">
        <v>284</v>
      </c>
      <c r="D513" s="4" t="s">
        <v>773</v>
      </c>
      <c r="E513" s="9">
        <v>243.59</v>
      </c>
      <c r="F513" s="9">
        <v>0</v>
      </c>
      <c r="G513" s="9">
        <v>243.59</v>
      </c>
    </row>
    <row r="514" spans="2:7" x14ac:dyDescent="0.35">
      <c r="B514" s="4" t="s">
        <v>185</v>
      </c>
      <c r="C514" s="4" t="s">
        <v>285</v>
      </c>
      <c r="D514" s="4" t="s">
        <v>766</v>
      </c>
      <c r="E514" s="9">
        <v>210.34</v>
      </c>
      <c r="F514" s="9">
        <v>9.66</v>
      </c>
      <c r="G514" s="9">
        <v>220</v>
      </c>
    </row>
    <row r="515" spans="2:7" x14ac:dyDescent="0.35">
      <c r="B515" s="4" t="s">
        <v>185</v>
      </c>
      <c r="C515" s="4" t="s">
        <v>286</v>
      </c>
      <c r="D515" s="4" t="s">
        <v>770</v>
      </c>
      <c r="E515" s="9">
        <v>275.04000000000002</v>
      </c>
      <c r="F515" s="9">
        <v>11.24</v>
      </c>
      <c r="G515" s="9">
        <v>286.28000000000003</v>
      </c>
    </row>
    <row r="516" spans="2:7" x14ac:dyDescent="0.35">
      <c r="B516" s="4" t="s">
        <v>185</v>
      </c>
      <c r="C516" s="4" t="s">
        <v>287</v>
      </c>
      <c r="D516" s="4" t="s">
        <v>774</v>
      </c>
      <c r="E516" s="9">
        <v>296.94</v>
      </c>
      <c r="F516" s="9">
        <v>13.34</v>
      </c>
      <c r="G516" s="9">
        <v>310.27999999999997</v>
      </c>
    </row>
    <row r="517" spans="2:7" x14ac:dyDescent="0.35">
      <c r="B517" s="4" t="s">
        <v>185</v>
      </c>
      <c r="C517" s="4" t="s">
        <v>288</v>
      </c>
      <c r="D517" s="4" t="s">
        <v>767</v>
      </c>
      <c r="E517" s="9">
        <v>182.95</v>
      </c>
      <c r="F517" s="9">
        <v>0</v>
      </c>
      <c r="G517" s="9">
        <v>182.95</v>
      </c>
    </row>
    <row r="518" spans="2:7" x14ac:dyDescent="0.35">
      <c r="B518" s="4" t="s">
        <v>185</v>
      </c>
      <c r="C518" s="4" t="s">
        <v>289</v>
      </c>
      <c r="D518" s="4" t="s">
        <v>771</v>
      </c>
      <c r="E518" s="9">
        <v>241.14</v>
      </c>
      <c r="F518" s="9">
        <v>0</v>
      </c>
      <c r="G518" s="9">
        <v>241.14</v>
      </c>
    </row>
    <row r="519" spans="2:7" x14ac:dyDescent="0.35">
      <c r="B519" s="4" t="s">
        <v>185</v>
      </c>
      <c r="C519" s="4" t="s">
        <v>290</v>
      </c>
      <c r="D519" s="4" t="s">
        <v>775</v>
      </c>
      <c r="E519" s="9">
        <v>271.24</v>
      </c>
      <c r="F519" s="9">
        <v>0</v>
      </c>
      <c r="G519" s="9">
        <v>271.24</v>
      </c>
    </row>
    <row r="520" spans="2:7" x14ac:dyDescent="0.35">
      <c r="B520" s="4" t="s">
        <v>185</v>
      </c>
      <c r="C520" s="4" t="s">
        <v>291</v>
      </c>
      <c r="D520" s="4" t="s">
        <v>768</v>
      </c>
      <c r="E520" s="9">
        <v>225.47</v>
      </c>
      <c r="F520" s="9">
        <v>9.66</v>
      </c>
      <c r="G520" s="9">
        <v>235.13</v>
      </c>
    </row>
    <row r="521" spans="2:7" x14ac:dyDescent="0.35">
      <c r="B521" s="4" t="s">
        <v>185</v>
      </c>
      <c r="C521" s="4" t="s">
        <v>292</v>
      </c>
      <c r="D521" s="4" t="s">
        <v>772</v>
      </c>
      <c r="E521" s="9">
        <v>298</v>
      </c>
      <c r="F521" s="9">
        <v>11.24</v>
      </c>
      <c r="G521" s="9">
        <v>309.24</v>
      </c>
    </row>
    <row r="522" spans="2:7" x14ac:dyDescent="0.35">
      <c r="B522" s="4" t="s">
        <v>185</v>
      </c>
      <c r="C522" s="4" t="s">
        <v>293</v>
      </c>
      <c r="D522" s="4" t="s">
        <v>776</v>
      </c>
      <c r="E522" s="9">
        <v>326.91000000000003</v>
      </c>
      <c r="F522" s="9">
        <v>13.34</v>
      </c>
      <c r="G522" s="9">
        <v>340.25</v>
      </c>
    </row>
    <row r="523" spans="2:7" x14ac:dyDescent="0.35">
      <c r="B523" s="4" t="s">
        <v>185</v>
      </c>
      <c r="C523" s="4" t="s">
        <v>508</v>
      </c>
      <c r="D523" s="4" t="s">
        <v>509</v>
      </c>
      <c r="E523" s="9">
        <v>50.2</v>
      </c>
      <c r="F523" s="9">
        <v>8.94</v>
      </c>
      <c r="G523" s="9">
        <v>59.14</v>
      </c>
    </row>
    <row r="524" spans="2:7" x14ac:dyDescent="0.35">
      <c r="B524" s="4" t="s">
        <v>185</v>
      </c>
      <c r="C524" s="4" t="s">
        <v>510</v>
      </c>
      <c r="D524" s="4" t="s">
        <v>511</v>
      </c>
      <c r="E524" s="9">
        <v>56.86</v>
      </c>
      <c r="F524" s="9">
        <v>10.69</v>
      </c>
      <c r="G524" s="9">
        <v>67.55</v>
      </c>
    </row>
    <row r="525" spans="2:7" x14ac:dyDescent="0.35">
      <c r="B525" s="4" t="s">
        <v>185</v>
      </c>
      <c r="C525" s="4" t="s">
        <v>512</v>
      </c>
      <c r="D525" s="4" t="s">
        <v>513</v>
      </c>
      <c r="E525" s="9">
        <v>48.23</v>
      </c>
      <c r="F525" s="9">
        <v>9.6199999999999992</v>
      </c>
      <c r="G525" s="9">
        <v>57.849999999999994</v>
      </c>
    </row>
    <row r="526" spans="2:7" x14ac:dyDescent="0.35">
      <c r="B526" s="4" t="s">
        <v>185</v>
      </c>
      <c r="C526" s="4" t="s">
        <v>514</v>
      </c>
      <c r="D526" s="4" t="s">
        <v>515</v>
      </c>
      <c r="E526" s="9">
        <v>62.38</v>
      </c>
      <c r="F526" s="9">
        <v>10.7</v>
      </c>
      <c r="G526" s="9">
        <v>73.08</v>
      </c>
    </row>
    <row r="527" spans="2:7" x14ac:dyDescent="0.35">
      <c r="B527" s="4" t="s">
        <v>185</v>
      </c>
      <c r="C527" s="4" t="s">
        <v>516</v>
      </c>
      <c r="D527" s="4" t="s">
        <v>517</v>
      </c>
      <c r="E527" s="9">
        <v>77.56</v>
      </c>
      <c r="F527" s="9">
        <v>16.649999999999999</v>
      </c>
      <c r="G527" s="9">
        <v>94.210000000000008</v>
      </c>
    </row>
    <row r="528" spans="2:7" x14ac:dyDescent="0.35">
      <c r="B528" s="4" t="s">
        <v>185</v>
      </c>
      <c r="C528" s="4" t="s">
        <v>138</v>
      </c>
      <c r="D528" s="4" t="s">
        <v>983</v>
      </c>
      <c r="E528" s="9">
        <v>28.55</v>
      </c>
      <c r="F528" s="9">
        <v>7.45</v>
      </c>
      <c r="G528" s="9">
        <v>36</v>
      </c>
    </row>
    <row r="529" spans="2:7" x14ac:dyDescent="0.35">
      <c r="B529" s="4" t="s">
        <v>185</v>
      </c>
      <c r="C529" s="4" t="s">
        <v>139</v>
      </c>
      <c r="D529" s="4" t="s">
        <v>544</v>
      </c>
      <c r="E529" s="9">
        <v>45.65</v>
      </c>
      <c r="F529" s="9">
        <v>8.6199999999999992</v>
      </c>
      <c r="G529" s="9">
        <v>54.269999999999996</v>
      </c>
    </row>
    <row r="530" spans="2:7" x14ac:dyDescent="0.35">
      <c r="B530" s="4" t="s">
        <v>185</v>
      </c>
      <c r="C530" s="4" t="s">
        <v>140</v>
      </c>
      <c r="D530" s="4" t="s">
        <v>545</v>
      </c>
      <c r="E530" s="9">
        <v>45.65</v>
      </c>
      <c r="F530" s="9">
        <v>8.6999999999999993</v>
      </c>
      <c r="G530" s="9">
        <v>54.349999999999994</v>
      </c>
    </row>
    <row r="531" spans="2:7" x14ac:dyDescent="0.35">
      <c r="B531" s="4" t="s">
        <v>185</v>
      </c>
      <c r="C531" s="4" t="s">
        <v>382</v>
      </c>
      <c r="D531" s="4" t="s">
        <v>984</v>
      </c>
      <c r="E531" s="9">
        <v>87.39</v>
      </c>
      <c r="F531" s="9">
        <v>10.050000000000001</v>
      </c>
      <c r="G531" s="9">
        <v>97.44</v>
      </c>
    </row>
    <row r="532" spans="2:7" x14ac:dyDescent="0.35">
      <c r="B532" s="4" t="s">
        <v>185</v>
      </c>
      <c r="C532" s="4" t="s">
        <v>141</v>
      </c>
      <c r="D532" s="4" t="s">
        <v>543</v>
      </c>
      <c r="E532" s="9">
        <v>87.38</v>
      </c>
      <c r="F532" s="9">
        <v>8.6</v>
      </c>
      <c r="G532" s="9">
        <v>95.97999999999999</v>
      </c>
    </row>
    <row r="533" spans="2:7" x14ac:dyDescent="0.35">
      <c r="B533" s="4" t="s">
        <v>185</v>
      </c>
      <c r="C533" s="4" t="s">
        <v>142</v>
      </c>
      <c r="D533" s="4" t="s">
        <v>547</v>
      </c>
      <c r="E533" s="9">
        <v>40.72</v>
      </c>
      <c r="F533" s="9">
        <v>12.92</v>
      </c>
      <c r="G533" s="9">
        <v>53.64</v>
      </c>
    </row>
    <row r="534" spans="2:7" x14ac:dyDescent="0.35">
      <c r="B534" s="4" t="s">
        <v>185</v>
      </c>
      <c r="C534" s="4" t="s">
        <v>143</v>
      </c>
      <c r="D534" s="4" t="s">
        <v>548</v>
      </c>
      <c r="E534" s="9">
        <v>50.93</v>
      </c>
      <c r="F534" s="9">
        <v>10.050000000000001</v>
      </c>
      <c r="G534" s="9">
        <v>60.980000000000004</v>
      </c>
    </row>
    <row r="535" spans="2:7" x14ac:dyDescent="0.35">
      <c r="B535" s="4" t="s">
        <v>185</v>
      </c>
      <c r="C535" s="4" t="s">
        <v>144</v>
      </c>
      <c r="D535" s="4" t="s">
        <v>549</v>
      </c>
      <c r="E535" s="9">
        <v>50.94</v>
      </c>
      <c r="F535" s="9">
        <v>12.92</v>
      </c>
      <c r="G535" s="9">
        <v>63.86</v>
      </c>
    </row>
    <row r="536" spans="2:7" x14ac:dyDescent="0.35">
      <c r="B536" s="4" t="s">
        <v>185</v>
      </c>
      <c r="C536" s="4" t="s">
        <v>145</v>
      </c>
      <c r="D536" s="4" t="s">
        <v>550</v>
      </c>
      <c r="E536" s="9">
        <v>57.59</v>
      </c>
      <c r="F536" s="9">
        <v>10.050000000000001</v>
      </c>
      <c r="G536" s="9">
        <v>67.64</v>
      </c>
    </row>
    <row r="537" spans="2:7" x14ac:dyDescent="0.35">
      <c r="B537" s="4" t="s">
        <v>185</v>
      </c>
      <c r="C537" s="4" t="s">
        <v>146</v>
      </c>
      <c r="D537" s="4" t="s">
        <v>551</v>
      </c>
      <c r="E537" s="9">
        <v>57.6</v>
      </c>
      <c r="F537" s="9">
        <v>10.84</v>
      </c>
      <c r="G537" s="9">
        <v>68.44</v>
      </c>
    </row>
    <row r="538" spans="2:7" x14ac:dyDescent="0.35">
      <c r="B538" s="4" t="s">
        <v>185</v>
      </c>
      <c r="C538" s="4" t="s">
        <v>147</v>
      </c>
      <c r="D538" s="4" t="s">
        <v>552</v>
      </c>
      <c r="E538" s="9">
        <v>45.69</v>
      </c>
      <c r="F538" s="9">
        <v>7.53</v>
      </c>
      <c r="G538" s="9">
        <v>53.22</v>
      </c>
    </row>
    <row r="539" spans="2:7" x14ac:dyDescent="0.35">
      <c r="B539" s="4" t="s">
        <v>185</v>
      </c>
      <c r="C539" s="4" t="s">
        <v>148</v>
      </c>
      <c r="D539" s="4" t="s">
        <v>553</v>
      </c>
      <c r="E539" s="9">
        <v>57.88</v>
      </c>
      <c r="F539" s="9">
        <v>7.53</v>
      </c>
      <c r="G539" s="9">
        <v>65.41</v>
      </c>
    </row>
    <row r="540" spans="2:7" x14ac:dyDescent="0.35">
      <c r="B540" s="4" t="s">
        <v>185</v>
      </c>
      <c r="C540" s="4" t="s">
        <v>149</v>
      </c>
      <c r="D540" s="4" t="s">
        <v>554</v>
      </c>
      <c r="E540" s="9">
        <v>71.5</v>
      </c>
      <c r="F540" s="9">
        <v>8.7799999999999994</v>
      </c>
      <c r="G540" s="9">
        <v>80.28</v>
      </c>
    </row>
    <row r="541" spans="2:7" x14ac:dyDescent="0.35">
      <c r="B541" s="4" t="s">
        <v>185</v>
      </c>
      <c r="C541" s="4" t="s">
        <v>150</v>
      </c>
      <c r="D541" s="4" t="s">
        <v>555</v>
      </c>
      <c r="E541" s="9">
        <v>44.27</v>
      </c>
      <c r="F541" s="9">
        <v>7.53</v>
      </c>
      <c r="G541" s="9">
        <v>51.800000000000004</v>
      </c>
    </row>
    <row r="542" spans="2:7" x14ac:dyDescent="0.35">
      <c r="B542" s="4" t="s">
        <v>185</v>
      </c>
      <c r="C542" s="4" t="s">
        <v>151</v>
      </c>
      <c r="D542" s="4" t="s">
        <v>556</v>
      </c>
      <c r="E542" s="9">
        <v>49.03</v>
      </c>
      <c r="F542" s="9">
        <v>7.53</v>
      </c>
      <c r="G542" s="9">
        <v>56.56</v>
      </c>
    </row>
    <row r="543" spans="2:7" x14ac:dyDescent="0.35">
      <c r="B543" s="4" t="s">
        <v>185</v>
      </c>
      <c r="C543" s="4" t="s">
        <v>152</v>
      </c>
      <c r="D543" s="4" t="s">
        <v>557</v>
      </c>
      <c r="E543" s="9">
        <v>58.32</v>
      </c>
      <c r="F543" s="9">
        <v>8.76</v>
      </c>
      <c r="G543" s="9">
        <v>67.08</v>
      </c>
    </row>
    <row r="544" spans="2:7" x14ac:dyDescent="0.35">
      <c r="B544" s="4" t="s">
        <v>185</v>
      </c>
      <c r="C544" s="4" t="s">
        <v>153</v>
      </c>
      <c r="D544" s="4" t="s">
        <v>558</v>
      </c>
      <c r="E544" s="9">
        <v>58.32</v>
      </c>
      <c r="F544" s="9">
        <v>10.4</v>
      </c>
      <c r="G544" s="9">
        <v>68.72</v>
      </c>
    </row>
    <row r="545" spans="2:7" x14ac:dyDescent="0.35">
      <c r="B545" s="4" t="s">
        <v>185</v>
      </c>
      <c r="C545" s="4" t="s">
        <v>956</v>
      </c>
      <c r="D545" s="4" t="s">
        <v>778</v>
      </c>
      <c r="E545" s="9">
        <v>8.59</v>
      </c>
      <c r="F545" s="9">
        <v>0</v>
      </c>
      <c r="G545" s="9">
        <v>8.59</v>
      </c>
    </row>
    <row r="546" spans="2:7" x14ac:dyDescent="0.35">
      <c r="B546" s="4" t="s">
        <v>185</v>
      </c>
      <c r="C546" s="4" t="s">
        <v>957</v>
      </c>
      <c r="D546" s="4" t="s">
        <v>780</v>
      </c>
      <c r="E546" s="9">
        <v>19.510000000000002</v>
      </c>
      <c r="F546" s="9">
        <v>0</v>
      </c>
      <c r="G546" s="9">
        <v>19.510000000000002</v>
      </c>
    </row>
    <row r="547" spans="2:7" x14ac:dyDescent="0.35">
      <c r="B547" s="4" t="s">
        <v>185</v>
      </c>
      <c r="C547" s="4" t="s">
        <v>960</v>
      </c>
      <c r="D547" s="4" t="s">
        <v>529</v>
      </c>
      <c r="E547" s="9">
        <v>8.59</v>
      </c>
      <c r="F547" s="9">
        <v>0</v>
      </c>
      <c r="G547" s="9">
        <v>8.59</v>
      </c>
    </row>
    <row r="548" spans="2:7" x14ac:dyDescent="0.35">
      <c r="B548" s="4" t="s">
        <v>185</v>
      </c>
      <c r="C548" s="4" t="s">
        <v>961</v>
      </c>
      <c r="D548" s="4" t="s">
        <v>531</v>
      </c>
      <c r="E548" s="9">
        <v>19.510000000000002</v>
      </c>
      <c r="F548" s="9">
        <v>0</v>
      </c>
      <c r="G548" s="9">
        <v>19.510000000000002</v>
      </c>
    </row>
    <row r="549" spans="2:7" x14ac:dyDescent="0.35">
      <c r="B549" s="4" t="s">
        <v>185</v>
      </c>
      <c r="C549" s="4" t="s">
        <v>962</v>
      </c>
      <c r="D549" s="4" t="s">
        <v>533</v>
      </c>
      <c r="E549" s="9">
        <v>26.68</v>
      </c>
      <c r="F549" s="9">
        <v>0</v>
      </c>
      <c r="G549" s="9">
        <v>26.68</v>
      </c>
    </row>
    <row r="550" spans="2:7" x14ac:dyDescent="0.35">
      <c r="B550" s="4" t="s">
        <v>185</v>
      </c>
      <c r="C550" s="4" t="s">
        <v>963</v>
      </c>
      <c r="D550" s="4" t="s">
        <v>535</v>
      </c>
      <c r="E550" s="9">
        <v>36.81</v>
      </c>
      <c r="F550" s="9">
        <v>0</v>
      </c>
      <c r="G550" s="9">
        <v>36.81</v>
      </c>
    </row>
    <row r="551" spans="2:7" x14ac:dyDescent="0.35">
      <c r="B551" s="4" t="s">
        <v>185</v>
      </c>
      <c r="C551" s="4" t="s">
        <v>964</v>
      </c>
      <c r="D551" s="4" t="s">
        <v>537</v>
      </c>
      <c r="E551" s="9">
        <v>51.43</v>
      </c>
      <c r="F551" s="9">
        <v>0</v>
      </c>
      <c r="G551" s="9">
        <v>51.43</v>
      </c>
    </row>
    <row r="552" spans="2:7" x14ac:dyDescent="0.35">
      <c r="B552" s="4" t="s">
        <v>185</v>
      </c>
      <c r="C552" s="4" t="s">
        <v>965</v>
      </c>
      <c r="D552" s="4" t="s">
        <v>539</v>
      </c>
      <c r="E552" s="9">
        <v>71.180000000000007</v>
      </c>
      <c r="F552" s="9">
        <v>0</v>
      </c>
      <c r="G552" s="9">
        <v>71.180000000000007</v>
      </c>
    </row>
    <row r="553" spans="2:7" x14ac:dyDescent="0.35">
      <c r="B553" s="4" t="s">
        <v>185</v>
      </c>
      <c r="C553" s="4" t="s">
        <v>967</v>
      </c>
      <c r="D553" s="4" t="s">
        <v>541</v>
      </c>
      <c r="E553" s="9">
        <v>105.38</v>
      </c>
      <c r="F553" s="9">
        <v>0</v>
      </c>
      <c r="G553" s="9">
        <v>105.38</v>
      </c>
    </row>
    <row r="554" spans="2:7" x14ac:dyDescent="0.35">
      <c r="B554" s="4" t="s">
        <v>185</v>
      </c>
      <c r="C554" s="4" t="s">
        <v>959</v>
      </c>
      <c r="D554" s="4" t="s">
        <v>570</v>
      </c>
      <c r="E554" s="9">
        <v>8.59</v>
      </c>
      <c r="F554" s="9">
        <v>0</v>
      </c>
      <c r="G554" s="9">
        <v>8.59</v>
      </c>
    </row>
    <row r="555" spans="2:7" x14ac:dyDescent="0.35">
      <c r="B555" s="4" t="s">
        <v>185</v>
      </c>
      <c r="C555" s="4" t="s">
        <v>383</v>
      </c>
      <c r="D555" s="4" t="s">
        <v>573</v>
      </c>
      <c r="E555" s="9">
        <v>19.510000000000002</v>
      </c>
      <c r="F555" s="9">
        <v>0</v>
      </c>
      <c r="G555" s="9">
        <v>19.510000000000002</v>
      </c>
    </row>
    <row r="556" spans="2:7" x14ac:dyDescent="0.35">
      <c r="B556" s="4" t="s">
        <v>185</v>
      </c>
      <c r="C556" s="4" t="s">
        <v>384</v>
      </c>
      <c r="D556" s="4" t="s">
        <v>574</v>
      </c>
      <c r="E556" s="9">
        <v>26.68</v>
      </c>
      <c r="F556" s="9">
        <v>0</v>
      </c>
      <c r="G556" s="9">
        <v>26.68</v>
      </c>
    </row>
    <row r="557" spans="2:7" x14ac:dyDescent="0.35">
      <c r="B557" s="4" t="s">
        <v>185</v>
      </c>
      <c r="C557" s="4" t="s">
        <v>385</v>
      </c>
      <c r="D557" s="4" t="s">
        <v>575</v>
      </c>
      <c r="E557" s="9">
        <v>36.81</v>
      </c>
      <c r="F557" s="9">
        <v>0</v>
      </c>
      <c r="G557" s="9">
        <v>36.81</v>
      </c>
    </row>
    <row r="558" spans="2:7" x14ac:dyDescent="0.35">
      <c r="B558" s="4" t="s">
        <v>185</v>
      </c>
      <c r="C558" s="4" t="s">
        <v>386</v>
      </c>
      <c r="D558" s="4" t="s">
        <v>576</v>
      </c>
      <c r="E558" s="9">
        <v>51.43</v>
      </c>
      <c r="F558" s="9">
        <v>0</v>
      </c>
      <c r="G558" s="9">
        <v>51.43</v>
      </c>
    </row>
    <row r="559" spans="2:7" x14ac:dyDescent="0.35">
      <c r="B559" s="4" t="s">
        <v>185</v>
      </c>
      <c r="C559" s="4" t="s">
        <v>387</v>
      </c>
      <c r="D559" s="4" t="s">
        <v>577</v>
      </c>
      <c r="E559" s="9">
        <v>71.180000000000007</v>
      </c>
      <c r="F559" s="9">
        <v>0</v>
      </c>
      <c r="G559" s="9">
        <v>71.180000000000007</v>
      </c>
    </row>
    <row r="560" spans="2:7" x14ac:dyDescent="0.35">
      <c r="B560" s="4" t="s">
        <v>185</v>
      </c>
      <c r="C560" s="4" t="s">
        <v>966</v>
      </c>
      <c r="D560" s="4" t="s">
        <v>572</v>
      </c>
      <c r="E560" s="9">
        <v>105.38</v>
      </c>
      <c r="F560" s="9">
        <v>0</v>
      </c>
      <c r="G560" s="9">
        <v>105.38</v>
      </c>
    </row>
    <row r="561" spans="2:7" x14ac:dyDescent="0.35">
      <c r="B561" s="4" t="s">
        <v>185</v>
      </c>
      <c r="C561" s="4" t="s">
        <v>294</v>
      </c>
      <c r="D561" s="4" t="s">
        <v>791</v>
      </c>
      <c r="E561" s="9">
        <v>49.07</v>
      </c>
      <c r="F561" s="9">
        <v>0</v>
      </c>
      <c r="G561" s="9">
        <v>49.07</v>
      </c>
    </row>
    <row r="562" spans="2:7" x14ac:dyDescent="0.35">
      <c r="B562" s="4" t="s">
        <v>185</v>
      </c>
      <c r="C562" s="4" t="s">
        <v>295</v>
      </c>
      <c r="D562" s="4" t="s">
        <v>782</v>
      </c>
      <c r="E562" s="9">
        <v>35.75</v>
      </c>
      <c r="F562" s="9">
        <v>0</v>
      </c>
      <c r="G562" s="9">
        <v>35.75</v>
      </c>
    </row>
    <row r="563" spans="2:7" x14ac:dyDescent="0.35">
      <c r="B563" s="4" t="s">
        <v>185</v>
      </c>
      <c r="C563" s="4" t="s">
        <v>986</v>
      </c>
      <c r="D563" s="4" t="s">
        <v>987</v>
      </c>
      <c r="E563" s="9">
        <v>65.8</v>
      </c>
      <c r="F563" s="9">
        <v>0</v>
      </c>
      <c r="G563" s="9">
        <v>65.8</v>
      </c>
    </row>
    <row r="564" spans="2:7" x14ac:dyDescent="0.35">
      <c r="B564" s="4" t="s">
        <v>185</v>
      </c>
      <c r="C564" s="4" t="s">
        <v>990</v>
      </c>
      <c r="D564" s="4" t="s">
        <v>991</v>
      </c>
      <c r="E564" s="9">
        <v>151.12</v>
      </c>
      <c r="F564" s="9">
        <v>0</v>
      </c>
      <c r="G564" s="9">
        <v>151.12</v>
      </c>
    </row>
    <row r="565" spans="2:7" x14ac:dyDescent="0.35">
      <c r="B565" s="4" t="s">
        <v>185</v>
      </c>
      <c r="C565" s="4" t="s">
        <v>988</v>
      </c>
      <c r="D565" s="4" t="s">
        <v>989</v>
      </c>
      <c r="E565" s="9">
        <v>276.08</v>
      </c>
      <c r="F565" s="9">
        <v>0</v>
      </c>
      <c r="G565" s="9">
        <v>276.08</v>
      </c>
    </row>
    <row r="566" spans="2:7" x14ac:dyDescent="0.35">
      <c r="B566" s="4" t="s">
        <v>185</v>
      </c>
      <c r="C566" s="4" t="s">
        <v>296</v>
      </c>
      <c r="D566" s="4" t="s">
        <v>1036</v>
      </c>
      <c r="E566" s="9">
        <v>53.29</v>
      </c>
      <c r="F566" s="9">
        <v>0</v>
      </c>
      <c r="G566" s="9">
        <v>53.29</v>
      </c>
    </row>
    <row r="567" spans="2:7" x14ac:dyDescent="0.35">
      <c r="B567" s="4" t="s">
        <v>185</v>
      </c>
      <c r="C567" s="4" t="s">
        <v>297</v>
      </c>
      <c r="D567" s="4" t="s">
        <v>802</v>
      </c>
      <c r="E567" s="9">
        <v>91.8</v>
      </c>
      <c r="F567" s="9">
        <v>0</v>
      </c>
      <c r="G567" s="9">
        <v>91.8</v>
      </c>
    </row>
    <row r="568" spans="2:7" x14ac:dyDescent="0.35">
      <c r="B568" s="4" t="s">
        <v>185</v>
      </c>
      <c r="C568" s="4" t="s">
        <v>298</v>
      </c>
      <c r="D568" s="4" t="s">
        <v>803</v>
      </c>
      <c r="E568" s="9">
        <v>116.3</v>
      </c>
      <c r="F568" s="9">
        <v>0</v>
      </c>
      <c r="G568" s="9">
        <v>116.3</v>
      </c>
    </row>
    <row r="569" spans="2:7" x14ac:dyDescent="0.35">
      <c r="B569" s="4" t="s">
        <v>185</v>
      </c>
      <c r="C569" s="4" t="s">
        <v>299</v>
      </c>
      <c r="D569" s="4" t="s">
        <v>804</v>
      </c>
      <c r="E569" s="9">
        <v>38.79</v>
      </c>
      <c r="F569" s="9">
        <v>0</v>
      </c>
      <c r="G569" s="9">
        <v>38.79</v>
      </c>
    </row>
    <row r="570" spans="2:7" x14ac:dyDescent="0.35">
      <c r="B570" s="4" t="s">
        <v>185</v>
      </c>
      <c r="C570" s="4" t="s">
        <v>300</v>
      </c>
      <c r="D570" s="4" t="s">
        <v>805</v>
      </c>
      <c r="E570" s="9">
        <v>23.62</v>
      </c>
      <c r="F570" s="9">
        <v>0</v>
      </c>
      <c r="G570" s="9">
        <v>23.62</v>
      </c>
    </row>
    <row r="571" spans="2:7" x14ac:dyDescent="0.35">
      <c r="B571" s="4" t="s">
        <v>185</v>
      </c>
      <c r="C571" s="4" t="s">
        <v>301</v>
      </c>
      <c r="D571" s="4" t="s">
        <v>806</v>
      </c>
      <c r="E571" s="9">
        <v>19.45</v>
      </c>
      <c r="F571" s="9">
        <v>0</v>
      </c>
      <c r="G571" s="9">
        <v>19.45</v>
      </c>
    </row>
    <row r="572" spans="2:7" x14ac:dyDescent="0.35">
      <c r="B572" s="4" t="s">
        <v>185</v>
      </c>
      <c r="C572" s="4" t="s">
        <v>302</v>
      </c>
      <c r="D572" s="4" t="s">
        <v>807</v>
      </c>
      <c r="E572" s="9">
        <v>289.57</v>
      </c>
      <c r="F572" s="9">
        <v>37.090000000000003</v>
      </c>
      <c r="G572" s="9">
        <v>326.65999999999997</v>
      </c>
    </row>
    <row r="573" spans="2:7" x14ac:dyDescent="0.35">
      <c r="B573" s="4" t="s">
        <v>185</v>
      </c>
      <c r="C573" s="4" t="s">
        <v>303</v>
      </c>
      <c r="D573" s="4" t="s">
        <v>785</v>
      </c>
      <c r="E573" s="9">
        <v>25.34</v>
      </c>
      <c r="F573" s="9">
        <v>0</v>
      </c>
      <c r="G573" s="9">
        <v>25.34</v>
      </c>
    </row>
    <row r="574" spans="2:7" x14ac:dyDescent="0.35">
      <c r="B574" s="4" t="s">
        <v>185</v>
      </c>
      <c r="C574" s="4" t="s">
        <v>304</v>
      </c>
      <c r="D574" s="4" t="s">
        <v>786</v>
      </c>
      <c r="E574" s="9">
        <v>31.03</v>
      </c>
      <c r="F574" s="9">
        <v>0</v>
      </c>
      <c r="G574" s="9">
        <v>31.03</v>
      </c>
    </row>
    <row r="575" spans="2:7" x14ac:dyDescent="0.35">
      <c r="B575" s="4" t="s">
        <v>185</v>
      </c>
      <c r="C575" s="4" t="s">
        <v>305</v>
      </c>
      <c r="D575" s="4" t="s">
        <v>787</v>
      </c>
      <c r="E575" s="9">
        <v>46.46</v>
      </c>
      <c r="F575" s="9">
        <v>0</v>
      </c>
      <c r="G575" s="9">
        <v>46.46</v>
      </c>
    </row>
    <row r="576" spans="2:7" x14ac:dyDescent="0.35">
      <c r="B576" s="4" t="s">
        <v>185</v>
      </c>
      <c r="C576" s="4" t="s">
        <v>306</v>
      </c>
      <c r="D576" s="4" t="s">
        <v>958</v>
      </c>
      <c r="E576" s="9">
        <v>78.180000000000007</v>
      </c>
      <c r="F576" s="9">
        <v>0</v>
      </c>
      <c r="G576" s="9">
        <v>78.180000000000007</v>
      </c>
    </row>
    <row r="577" spans="2:7" x14ac:dyDescent="0.35">
      <c r="B577" s="4" t="s">
        <v>185</v>
      </c>
      <c r="C577" s="4" t="s">
        <v>172</v>
      </c>
      <c r="D577" s="4" t="s">
        <v>559</v>
      </c>
      <c r="E577" s="9">
        <v>25.34</v>
      </c>
      <c r="F577" s="9">
        <v>20.46</v>
      </c>
      <c r="G577" s="9">
        <v>45.8</v>
      </c>
    </row>
    <row r="578" spans="2:7" ht="14.5" customHeight="1" x14ac:dyDescent="0.35">
      <c r="B578" s="4" t="s">
        <v>185</v>
      </c>
      <c r="C578" s="4" t="s">
        <v>173</v>
      </c>
      <c r="D578" s="4" t="s">
        <v>560</v>
      </c>
      <c r="E578" s="9">
        <v>31.03</v>
      </c>
      <c r="F578" s="9">
        <v>20.46</v>
      </c>
      <c r="G578" s="9">
        <v>51.49</v>
      </c>
    </row>
    <row r="579" spans="2:7" ht="14.5" customHeight="1" x14ac:dyDescent="0.35">
      <c r="B579" s="4" t="s">
        <v>185</v>
      </c>
      <c r="C579" s="4" t="s">
        <v>174</v>
      </c>
      <c r="D579" s="4" t="s">
        <v>985</v>
      </c>
      <c r="E579" s="9">
        <v>78.180000000000007</v>
      </c>
      <c r="F579" s="9">
        <v>20.46</v>
      </c>
      <c r="G579" s="9">
        <v>98.640000000000015</v>
      </c>
    </row>
    <row r="580" spans="2:7" ht="14.5" customHeight="1" x14ac:dyDescent="0.35">
      <c r="B580" s="4" t="s">
        <v>185</v>
      </c>
      <c r="C580" s="4" t="s">
        <v>175</v>
      </c>
      <c r="D580" s="4" t="s">
        <v>562</v>
      </c>
      <c r="E580" s="9">
        <v>46.46</v>
      </c>
      <c r="F580" s="9">
        <v>20.46</v>
      </c>
      <c r="G580" s="9">
        <v>66.92</v>
      </c>
    </row>
    <row r="581" spans="2:7" ht="14.5" customHeight="1" x14ac:dyDescent="0.35">
      <c r="B581" s="4" t="s">
        <v>185</v>
      </c>
      <c r="C581" s="4" t="s">
        <v>176</v>
      </c>
      <c r="D581" s="4" t="s">
        <v>563</v>
      </c>
      <c r="E581" s="9">
        <v>25.34</v>
      </c>
      <c r="F581" s="9">
        <v>20.46</v>
      </c>
      <c r="G581" s="9">
        <v>45.8</v>
      </c>
    </row>
    <row r="582" spans="2:7" ht="14.5" customHeight="1" x14ac:dyDescent="0.35">
      <c r="B582" s="4" t="s">
        <v>185</v>
      </c>
      <c r="C582" s="4" t="s">
        <v>177</v>
      </c>
      <c r="D582" s="4" t="s">
        <v>564</v>
      </c>
      <c r="E582" s="9">
        <v>31.03</v>
      </c>
      <c r="F582" s="9">
        <v>20.46</v>
      </c>
      <c r="G582" s="9">
        <v>51.49</v>
      </c>
    </row>
    <row r="583" spans="2:7" ht="14.5" customHeight="1" x14ac:dyDescent="0.35">
      <c r="B583" s="4" t="s">
        <v>185</v>
      </c>
      <c r="C583" s="4" t="s">
        <v>178</v>
      </c>
      <c r="D583" s="4" t="s">
        <v>565</v>
      </c>
      <c r="E583" s="9">
        <v>46.46</v>
      </c>
      <c r="F583" s="9">
        <v>20.46</v>
      </c>
      <c r="G583" s="9">
        <v>66.92</v>
      </c>
    </row>
    <row r="584" spans="2:7" ht="14.5" customHeight="1" x14ac:dyDescent="0.35">
      <c r="B584" s="4" t="s">
        <v>185</v>
      </c>
      <c r="C584" s="4" t="s">
        <v>179</v>
      </c>
      <c r="D584" s="4" t="s">
        <v>566</v>
      </c>
      <c r="E584" s="9">
        <v>25.34</v>
      </c>
      <c r="F584" s="9">
        <v>20.46</v>
      </c>
      <c r="G584" s="9">
        <v>45.8</v>
      </c>
    </row>
    <row r="585" spans="2:7" ht="14.5" customHeight="1" x14ac:dyDescent="0.35">
      <c r="B585" s="4" t="s">
        <v>185</v>
      </c>
      <c r="C585" s="4" t="s">
        <v>180</v>
      </c>
      <c r="D585" s="4" t="s">
        <v>567</v>
      </c>
      <c r="E585" s="9">
        <v>31.03</v>
      </c>
      <c r="F585" s="9">
        <v>20.46</v>
      </c>
      <c r="G585" s="9">
        <v>51.49</v>
      </c>
    </row>
    <row r="586" spans="2:7" ht="14.5" customHeight="1" x14ac:dyDescent="0.35">
      <c r="B586" s="4" t="s">
        <v>185</v>
      </c>
      <c r="C586" s="4" t="s">
        <v>181</v>
      </c>
      <c r="D586" s="4" t="s">
        <v>568</v>
      </c>
      <c r="E586" s="9">
        <v>46.46</v>
      </c>
      <c r="F586" s="9">
        <v>20.46</v>
      </c>
      <c r="G586" s="9">
        <v>66.92</v>
      </c>
    </row>
    <row r="587" spans="2:7" ht="14.5" customHeight="1" x14ac:dyDescent="0.35">
      <c r="B587" s="4" t="s">
        <v>185</v>
      </c>
      <c r="C587" s="4" t="s">
        <v>182</v>
      </c>
      <c r="D587" s="4" t="s">
        <v>578</v>
      </c>
      <c r="E587" s="9">
        <v>25.34</v>
      </c>
      <c r="F587" s="9">
        <v>20.46</v>
      </c>
      <c r="G587" s="9">
        <v>45.8</v>
      </c>
    </row>
    <row r="588" spans="2:7" ht="14.5" customHeight="1" x14ac:dyDescent="0.35">
      <c r="B588" s="4" t="s">
        <v>185</v>
      </c>
      <c r="C588" s="4" t="s">
        <v>183</v>
      </c>
      <c r="D588" s="4" t="s">
        <v>579</v>
      </c>
      <c r="E588" s="9">
        <v>31.03</v>
      </c>
      <c r="F588" s="9">
        <v>20.46</v>
      </c>
      <c r="G588" s="9">
        <v>51.49</v>
      </c>
    </row>
    <row r="589" spans="2:7" ht="14.5" customHeight="1" x14ac:dyDescent="0.35">
      <c r="B589" s="4" t="s">
        <v>185</v>
      </c>
      <c r="C589" s="4" t="s">
        <v>184</v>
      </c>
      <c r="D589" s="4" t="s">
        <v>580</v>
      </c>
      <c r="E589" s="9">
        <v>46.46</v>
      </c>
      <c r="F589" s="9">
        <v>20.46</v>
      </c>
      <c r="G589" s="9">
        <v>66.92</v>
      </c>
    </row>
    <row r="590" spans="2:7" ht="14.5" customHeight="1" x14ac:dyDescent="0.35">
      <c r="B590" s="4" t="s">
        <v>185</v>
      </c>
      <c r="C590" s="4" t="s">
        <v>1037</v>
      </c>
      <c r="D590" s="4" t="s">
        <v>974</v>
      </c>
      <c r="E590" s="9">
        <v>582.34</v>
      </c>
      <c r="F590" s="9">
        <v>0</v>
      </c>
      <c r="G590" s="9">
        <v>582.34</v>
      </c>
    </row>
    <row r="591" spans="2:7" ht="14.5" customHeight="1" x14ac:dyDescent="0.35">
      <c r="B591" s="4" t="s">
        <v>185</v>
      </c>
      <c r="C591" s="4" t="s">
        <v>1038</v>
      </c>
      <c r="D591" s="4" t="s">
        <v>976</v>
      </c>
      <c r="E591" s="9">
        <v>1519.36</v>
      </c>
      <c r="F591" s="9">
        <v>0</v>
      </c>
      <c r="G591" s="9">
        <v>1519.36</v>
      </c>
    </row>
    <row r="592" spans="2:7" ht="14.5" customHeight="1" x14ac:dyDescent="0.35">
      <c r="B592" s="4" t="s">
        <v>185</v>
      </c>
      <c r="C592" s="4" t="s">
        <v>1039</v>
      </c>
      <c r="D592" s="4" t="s">
        <v>978</v>
      </c>
      <c r="E592" s="9">
        <v>829.1</v>
      </c>
      <c r="F592" s="9">
        <v>0</v>
      </c>
      <c r="G592" s="9">
        <v>829.1</v>
      </c>
    </row>
    <row r="593" spans="2:7" ht="14.5" customHeight="1" x14ac:dyDescent="0.35">
      <c r="B593" s="4" t="s">
        <v>185</v>
      </c>
      <c r="C593" s="4" t="s">
        <v>1040</v>
      </c>
      <c r="D593" s="4" t="s">
        <v>1018</v>
      </c>
      <c r="E593" s="9">
        <v>37.5</v>
      </c>
      <c r="F593" s="9">
        <v>0</v>
      </c>
      <c r="G593" s="9">
        <v>37.5</v>
      </c>
    </row>
    <row r="594" spans="2:7" ht="14.5" customHeight="1" x14ac:dyDescent="0.35">
      <c r="B594" s="4" t="s">
        <v>185</v>
      </c>
      <c r="C594" s="4" t="s">
        <v>1041</v>
      </c>
      <c r="D594" s="4" t="s">
        <v>1020</v>
      </c>
      <c r="E594" s="9">
        <v>8.83</v>
      </c>
      <c r="F594" s="9">
        <v>0</v>
      </c>
      <c r="G594" s="9">
        <v>8.83</v>
      </c>
    </row>
    <row r="595" spans="2:7" ht="14.5" customHeight="1" x14ac:dyDescent="0.35">
      <c r="B595" s="4" t="s">
        <v>185</v>
      </c>
      <c r="C595" s="4" t="s">
        <v>434</v>
      </c>
      <c r="D595" s="4" t="s">
        <v>587</v>
      </c>
      <c r="E595" s="9">
        <v>128.28</v>
      </c>
      <c r="F595" s="9">
        <v>4.33</v>
      </c>
      <c r="G595" s="9">
        <v>132.61000000000001</v>
      </c>
    </row>
    <row r="596" spans="2:7" ht="14.5" customHeight="1" x14ac:dyDescent="0.35">
      <c r="B596" s="4" t="s">
        <v>185</v>
      </c>
      <c r="C596" s="4" t="s">
        <v>435</v>
      </c>
      <c r="D596" s="4" t="s">
        <v>588</v>
      </c>
      <c r="E596" s="9">
        <v>140.35</v>
      </c>
      <c r="F596" s="9">
        <v>4.41</v>
      </c>
      <c r="G596" s="9">
        <v>144.76</v>
      </c>
    </row>
    <row r="597" spans="2:7" ht="14.5" customHeight="1" x14ac:dyDescent="0.35">
      <c r="B597" s="4" t="s">
        <v>185</v>
      </c>
      <c r="C597" s="4" t="s">
        <v>436</v>
      </c>
      <c r="D597" s="4" t="s">
        <v>589</v>
      </c>
      <c r="E597" s="9">
        <v>256.48</v>
      </c>
      <c r="F597" s="9">
        <v>5.31</v>
      </c>
      <c r="G597" s="9">
        <v>261.79000000000002</v>
      </c>
    </row>
    <row r="598" spans="2:7" ht="14.5" customHeight="1" x14ac:dyDescent="0.35">
      <c r="B598" s="4" t="s">
        <v>185</v>
      </c>
      <c r="C598" s="4" t="s">
        <v>437</v>
      </c>
      <c r="D598" s="4" t="s">
        <v>590</v>
      </c>
      <c r="E598" s="9">
        <v>271.66000000000003</v>
      </c>
      <c r="F598" s="9">
        <v>5.43</v>
      </c>
      <c r="G598" s="9">
        <v>277.09000000000003</v>
      </c>
    </row>
    <row r="599" spans="2:7" ht="14.5" customHeight="1" x14ac:dyDescent="0.35">
      <c r="B599" s="4" t="s">
        <v>185</v>
      </c>
      <c r="C599" s="4" t="s">
        <v>438</v>
      </c>
      <c r="D599" s="4" t="s">
        <v>591</v>
      </c>
      <c r="E599" s="9">
        <v>226</v>
      </c>
      <c r="F599" s="9">
        <v>5.73</v>
      </c>
      <c r="G599" s="9">
        <v>231.73</v>
      </c>
    </row>
    <row r="600" spans="2:7" ht="14.5" customHeight="1" x14ac:dyDescent="0.35">
      <c r="B600" s="4" t="s">
        <v>185</v>
      </c>
      <c r="C600" s="4" t="s">
        <v>439</v>
      </c>
      <c r="D600" s="4" t="s">
        <v>592</v>
      </c>
      <c r="E600" s="9">
        <v>242.38</v>
      </c>
      <c r="F600" s="9">
        <v>5.85</v>
      </c>
      <c r="G600" s="9">
        <v>248.23</v>
      </c>
    </row>
    <row r="601" spans="2:7" ht="14.5" customHeight="1" x14ac:dyDescent="0.35">
      <c r="B601" s="4" t="s">
        <v>185</v>
      </c>
      <c r="C601" s="4" t="s">
        <v>440</v>
      </c>
      <c r="D601" s="4" t="s">
        <v>593</v>
      </c>
      <c r="E601" s="9">
        <v>313.57</v>
      </c>
      <c r="F601" s="9">
        <v>5.73</v>
      </c>
      <c r="G601" s="9">
        <v>319.3</v>
      </c>
    </row>
    <row r="602" spans="2:7" ht="14.5" customHeight="1" x14ac:dyDescent="0.35">
      <c r="B602" s="4" t="s">
        <v>185</v>
      </c>
      <c r="C602" s="4" t="s">
        <v>441</v>
      </c>
      <c r="D602" s="4" t="s">
        <v>594</v>
      </c>
      <c r="E602" s="9">
        <v>333.95</v>
      </c>
      <c r="F602" s="9">
        <v>5.85</v>
      </c>
      <c r="G602" s="9">
        <v>339.8</v>
      </c>
    </row>
    <row r="603" spans="2:7" ht="14.5" customHeight="1" x14ac:dyDescent="0.35">
      <c r="B603" s="4" t="s">
        <v>185</v>
      </c>
      <c r="C603" s="4" t="s">
        <v>442</v>
      </c>
      <c r="D603" s="4" t="s">
        <v>595</v>
      </c>
      <c r="E603" s="9">
        <v>416.35</v>
      </c>
      <c r="F603" s="9">
        <v>5.46</v>
      </c>
      <c r="G603" s="9">
        <v>421.81</v>
      </c>
    </row>
    <row r="604" spans="2:7" ht="14.5" customHeight="1" x14ac:dyDescent="0.35">
      <c r="B604" s="4" t="s">
        <v>185</v>
      </c>
      <c r="C604" s="4" t="s">
        <v>443</v>
      </c>
      <c r="D604" s="4" t="s">
        <v>596</v>
      </c>
      <c r="E604" s="9">
        <v>431.91</v>
      </c>
      <c r="F604" s="9">
        <v>5.54</v>
      </c>
      <c r="G604" s="9">
        <v>437.45000000000005</v>
      </c>
    </row>
    <row r="605" spans="2:7" ht="14.5" customHeight="1" x14ac:dyDescent="0.35">
      <c r="B605" s="4" t="s">
        <v>185</v>
      </c>
      <c r="C605" s="4" t="s">
        <v>444</v>
      </c>
      <c r="D605" s="4" t="s">
        <v>597</v>
      </c>
      <c r="E605" s="9">
        <v>223.91</v>
      </c>
      <c r="F605" s="9">
        <v>4.55</v>
      </c>
      <c r="G605" s="9">
        <v>228.46</v>
      </c>
    </row>
    <row r="606" spans="2:7" ht="14.5" customHeight="1" x14ac:dyDescent="0.35">
      <c r="B606" s="4" t="s">
        <v>185</v>
      </c>
      <c r="C606" s="4" t="s">
        <v>445</v>
      </c>
      <c r="D606" s="4" t="s">
        <v>598</v>
      </c>
      <c r="E606" s="9">
        <v>288.72000000000003</v>
      </c>
      <c r="F606" s="9">
        <v>4.6399999999999997</v>
      </c>
      <c r="G606" s="9">
        <v>293.36</v>
      </c>
    </row>
    <row r="607" spans="2:7" ht="14.5" customHeight="1" x14ac:dyDescent="0.35">
      <c r="B607" s="4" t="s">
        <v>185</v>
      </c>
      <c r="C607" s="4" t="s">
        <v>446</v>
      </c>
      <c r="D607" s="4" t="s">
        <v>599</v>
      </c>
      <c r="E607" s="9">
        <v>500.19</v>
      </c>
      <c r="F607" s="9">
        <v>5.73</v>
      </c>
      <c r="G607" s="9">
        <v>505.92</v>
      </c>
    </row>
    <row r="608" spans="2:7" ht="14.5" customHeight="1" x14ac:dyDescent="0.35">
      <c r="B608" s="4" t="s">
        <v>185</v>
      </c>
      <c r="C608" s="4" t="s">
        <v>447</v>
      </c>
      <c r="D608" s="4" t="s">
        <v>600</v>
      </c>
      <c r="E608" s="9">
        <v>493.93</v>
      </c>
      <c r="F608" s="9">
        <v>5.85</v>
      </c>
      <c r="G608" s="9">
        <v>499.78000000000003</v>
      </c>
    </row>
    <row r="609" spans="2:7" ht="14.5" customHeight="1" x14ac:dyDescent="0.35">
      <c r="B609" s="4" t="s">
        <v>381</v>
      </c>
      <c r="C609" s="4" t="s">
        <v>448</v>
      </c>
      <c r="D609" s="4" t="s">
        <v>814</v>
      </c>
      <c r="E609" s="9">
        <v>136.65</v>
      </c>
      <c r="F609" s="9">
        <v>36.83</v>
      </c>
      <c r="G609" s="9">
        <v>173.48000000000002</v>
      </c>
    </row>
    <row r="610" spans="2:7" ht="14.5" customHeight="1" x14ac:dyDescent="0.35">
      <c r="B610" s="4" t="s">
        <v>381</v>
      </c>
      <c r="C610" s="4" t="s">
        <v>449</v>
      </c>
      <c r="D610" s="4" t="s">
        <v>815</v>
      </c>
      <c r="E610" s="9">
        <v>162.94999999999999</v>
      </c>
      <c r="F610" s="9">
        <v>37.619999999999997</v>
      </c>
      <c r="G610" s="9">
        <v>200.57</v>
      </c>
    </row>
    <row r="611" spans="2:7" ht="14.5" customHeight="1" x14ac:dyDescent="0.35">
      <c r="B611" s="4" t="s">
        <v>381</v>
      </c>
      <c r="C611" s="4" t="s">
        <v>450</v>
      </c>
      <c r="D611" s="4" t="s">
        <v>816</v>
      </c>
      <c r="E611" s="9">
        <v>265.89</v>
      </c>
      <c r="F611" s="9">
        <v>37.590000000000003</v>
      </c>
      <c r="G611" s="9">
        <v>303.48</v>
      </c>
    </row>
    <row r="612" spans="2:7" ht="14.5" customHeight="1" x14ac:dyDescent="0.35">
      <c r="B612" s="4" t="s">
        <v>381</v>
      </c>
      <c r="C612" s="4" t="s">
        <v>451</v>
      </c>
      <c r="D612" s="4" t="s">
        <v>817</v>
      </c>
      <c r="E612" s="9">
        <v>290.26</v>
      </c>
      <c r="F612" s="9">
        <v>39.29</v>
      </c>
      <c r="G612" s="9">
        <v>329.55</v>
      </c>
    </row>
    <row r="613" spans="2:7" ht="14.5" customHeight="1" x14ac:dyDescent="0.35">
      <c r="B613" s="4" t="s">
        <v>381</v>
      </c>
      <c r="C613" s="4" t="s">
        <v>452</v>
      </c>
      <c r="D613" s="4" t="s">
        <v>818</v>
      </c>
      <c r="E613" s="9">
        <v>242.11</v>
      </c>
      <c r="F613" s="9">
        <v>37.51</v>
      </c>
      <c r="G613" s="9">
        <v>279.62</v>
      </c>
    </row>
    <row r="614" spans="2:7" ht="14.5" customHeight="1" x14ac:dyDescent="0.35">
      <c r="B614" s="4" t="s">
        <v>381</v>
      </c>
      <c r="C614" s="4" t="s">
        <v>453</v>
      </c>
      <c r="D614" s="4" t="s">
        <v>819</v>
      </c>
      <c r="E614" s="9">
        <v>267.05</v>
      </c>
      <c r="F614" s="9">
        <v>40.049999999999997</v>
      </c>
      <c r="G614" s="9">
        <v>307.10000000000002</v>
      </c>
    </row>
    <row r="615" spans="2:7" ht="14.5" customHeight="1" x14ac:dyDescent="0.35">
      <c r="B615" s="4" t="s">
        <v>381</v>
      </c>
      <c r="C615" s="4" t="s">
        <v>454</v>
      </c>
      <c r="D615" s="4" t="s">
        <v>820</v>
      </c>
      <c r="E615" s="9">
        <v>319.62</v>
      </c>
      <c r="F615" s="9">
        <v>38.58</v>
      </c>
      <c r="G615" s="9">
        <v>358.2</v>
      </c>
    </row>
    <row r="616" spans="2:7" ht="14.5" customHeight="1" x14ac:dyDescent="0.35">
      <c r="B616" s="4" t="s">
        <v>381</v>
      </c>
      <c r="C616" s="4" t="s">
        <v>455</v>
      </c>
      <c r="D616" s="4" t="s">
        <v>821</v>
      </c>
      <c r="E616" s="9">
        <v>357.8</v>
      </c>
      <c r="F616" s="9">
        <v>41.13</v>
      </c>
      <c r="G616" s="9">
        <v>398.93</v>
      </c>
    </row>
    <row r="617" spans="2:7" ht="14.5" customHeight="1" x14ac:dyDescent="0.35">
      <c r="B617" s="4" t="s">
        <v>381</v>
      </c>
      <c r="C617" s="4" t="s">
        <v>456</v>
      </c>
      <c r="D617" s="4" t="s">
        <v>822</v>
      </c>
      <c r="E617" s="9">
        <v>424.33</v>
      </c>
      <c r="F617" s="9">
        <v>40.71</v>
      </c>
      <c r="G617" s="9">
        <v>465.03999999999996</v>
      </c>
    </row>
    <row r="618" spans="2:7" ht="14.5" customHeight="1" x14ac:dyDescent="0.35">
      <c r="B618" s="4" t="s">
        <v>381</v>
      </c>
      <c r="C618" s="4" t="s">
        <v>457</v>
      </c>
      <c r="D618" s="4" t="s">
        <v>823</v>
      </c>
      <c r="E618" s="9">
        <v>451.41</v>
      </c>
      <c r="F618" s="9">
        <v>43.5</v>
      </c>
      <c r="G618" s="9">
        <v>494.91</v>
      </c>
    </row>
    <row r="619" spans="2:7" ht="14.5" customHeight="1" x14ac:dyDescent="0.35">
      <c r="B619" s="4" t="s">
        <v>381</v>
      </c>
      <c r="C619" s="4" t="s">
        <v>458</v>
      </c>
      <c r="D619" s="4" t="s">
        <v>824</v>
      </c>
      <c r="E619" s="9">
        <v>227.18</v>
      </c>
      <c r="F619" s="9">
        <v>37.97</v>
      </c>
      <c r="G619" s="9">
        <v>265.14999999999998</v>
      </c>
    </row>
    <row r="620" spans="2:7" ht="14.5" customHeight="1" x14ac:dyDescent="0.35">
      <c r="B620" s="4" t="s">
        <v>381</v>
      </c>
      <c r="C620" s="4" t="s">
        <v>459</v>
      </c>
      <c r="D620" s="4" t="s">
        <v>825</v>
      </c>
      <c r="E620" s="9">
        <v>303.49</v>
      </c>
      <c r="F620" s="9">
        <v>50.69</v>
      </c>
      <c r="G620" s="9">
        <v>354.18</v>
      </c>
    </row>
    <row r="621" spans="2:7" ht="14.5" customHeight="1" x14ac:dyDescent="0.35">
      <c r="B621" s="4" t="s">
        <v>381</v>
      </c>
      <c r="C621" s="4" t="s">
        <v>460</v>
      </c>
      <c r="D621" s="4" t="s">
        <v>826</v>
      </c>
      <c r="E621" s="9">
        <v>502.27</v>
      </c>
      <c r="F621" s="9">
        <v>39.6</v>
      </c>
      <c r="G621" s="9">
        <v>541.87</v>
      </c>
    </row>
    <row r="622" spans="2:7" ht="14.5" customHeight="1" x14ac:dyDescent="0.35">
      <c r="B622" s="4" t="s">
        <v>381</v>
      </c>
      <c r="C622" s="4" t="s">
        <v>461</v>
      </c>
      <c r="D622" s="4" t="s">
        <v>827</v>
      </c>
      <c r="E622" s="9">
        <v>508.85</v>
      </c>
      <c r="F622" s="9">
        <v>42.18</v>
      </c>
      <c r="G622" s="9">
        <v>551.03</v>
      </c>
    </row>
    <row r="623" spans="2:7" ht="14.5" customHeight="1" x14ac:dyDescent="0.35">
      <c r="B623" s="4" t="s">
        <v>381</v>
      </c>
      <c r="C623" s="4" t="s">
        <v>462</v>
      </c>
      <c r="D623" s="4" t="s">
        <v>503</v>
      </c>
      <c r="E623" s="9">
        <v>136.66999999999999</v>
      </c>
      <c r="F623" s="9">
        <v>41.52</v>
      </c>
      <c r="G623" s="9">
        <v>178.19</v>
      </c>
    </row>
    <row r="624" spans="2:7" ht="14.5" customHeight="1" x14ac:dyDescent="0.35">
      <c r="B624" s="4" t="s">
        <v>381</v>
      </c>
      <c r="C624" s="4" t="s">
        <v>463</v>
      </c>
      <c r="D624" s="4" t="s">
        <v>504</v>
      </c>
      <c r="E624" s="9">
        <v>265.91000000000003</v>
      </c>
      <c r="F624" s="9">
        <v>42.4</v>
      </c>
      <c r="G624" s="9">
        <v>308.31</v>
      </c>
    </row>
    <row r="625" spans="2:7" ht="14.5" customHeight="1" x14ac:dyDescent="0.35">
      <c r="B625" s="4" t="s">
        <v>381</v>
      </c>
      <c r="C625" s="4" t="s">
        <v>464</v>
      </c>
      <c r="D625" s="4" t="s">
        <v>505</v>
      </c>
      <c r="E625" s="9">
        <v>242.13</v>
      </c>
      <c r="F625" s="9">
        <v>42.29</v>
      </c>
      <c r="G625" s="9">
        <v>284.42</v>
      </c>
    </row>
    <row r="626" spans="2:7" ht="14.5" customHeight="1" x14ac:dyDescent="0.35">
      <c r="B626" s="4" t="s">
        <v>381</v>
      </c>
      <c r="C626" s="4" t="s">
        <v>465</v>
      </c>
      <c r="D626" s="4" t="s">
        <v>506</v>
      </c>
      <c r="E626" s="9">
        <v>319.64</v>
      </c>
      <c r="F626" s="9">
        <v>43.52</v>
      </c>
      <c r="G626" s="9">
        <v>363.15999999999997</v>
      </c>
    </row>
    <row r="627" spans="2:7" ht="14.5" customHeight="1" x14ac:dyDescent="0.35">
      <c r="B627" s="4" t="s">
        <v>381</v>
      </c>
      <c r="C627" s="4" t="s">
        <v>466</v>
      </c>
      <c r="D627" s="4" t="s">
        <v>507</v>
      </c>
      <c r="E627" s="9">
        <v>424.35</v>
      </c>
      <c r="F627" s="9">
        <v>45.92</v>
      </c>
      <c r="G627" s="9">
        <v>470.27000000000004</v>
      </c>
    </row>
    <row r="628" spans="2:7" ht="14.5" customHeight="1" x14ac:dyDescent="0.35">
      <c r="B628" s="4" t="s">
        <v>381</v>
      </c>
      <c r="C628" s="4" t="s">
        <v>468</v>
      </c>
      <c r="D628" s="4" t="s">
        <v>469</v>
      </c>
      <c r="E628" s="9">
        <v>140.84</v>
      </c>
      <c r="F628" s="9">
        <v>0</v>
      </c>
      <c r="G628" s="9">
        <v>140.84</v>
      </c>
    </row>
    <row r="629" spans="2:7" ht="14.5" customHeight="1" x14ac:dyDescent="0.35">
      <c r="B629" s="4" t="s">
        <v>381</v>
      </c>
      <c r="C629" s="4" t="s">
        <v>470</v>
      </c>
      <c r="D629" s="4" t="s">
        <v>471</v>
      </c>
      <c r="E629" s="9">
        <v>117.8</v>
      </c>
      <c r="F629" s="9">
        <v>0</v>
      </c>
      <c r="G629" s="9">
        <v>117.8</v>
      </c>
    </row>
    <row r="630" spans="2:7" ht="14.5" customHeight="1" x14ac:dyDescent="0.35">
      <c r="B630" s="4" t="s">
        <v>381</v>
      </c>
      <c r="C630" s="4" t="s">
        <v>472</v>
      </c>
      <c r="D630" s="4" t="s">
        <v>473</v>
      </c>
      <c r="E630" s="9">
        <v>175.69</v>
      </c>
      <c r="F630" s="9">
        <v>0</v>
      </c>
      <c r="G630" s="9">
        <v>175.69</v>
      </c>
    </row>
    <row r="631" spans="2:7" ht="14.5" customHeight="1" x14ac:dyDescent="0.35">
      <c r="B631" s="4" t="s">
        <v>381</v>
      </c>
      <c r="C631" s="4" t="s">
        <v>474</v>
      </c>
      <c r="D631" s="4" t="s">
        <v>475</v>
      </c>
      <c r="E631" s="9">
        <v>209.57</v>
      </c>
      <c r="F631" s="9">
        <v>0</v>
      </c>
      <c r="G631" s="9">
        <v>209.57</v>
      </c>
    </row>
    <row r="632" spans="2:7" ht="14.5" customHeight="1" x14ac:dyDescent="0.35">
      <c r="B632" s="4" t="s">
        <v>381</v>
      </c>
      <c r="C632" s="4" t="s">
        <v>476</v>
      </c>
      <c r="D632" s="4" t="s">
        <v>477</v>
      </c>
      <c r="E632" s="9">
        <v>175.69</v>
      </c>
      <c r="F632" s="9">
        <v>0</v>
      </c>
      <c r="G632" s="9">
        <v>175.69</v>
      </c>
    </row>
    <row r="633" spans="2:7" ht="14.5" customHeight="1" x14ac:dyDescent="0.35">
      <c r="B633" s="4" t="s">
        <v>381</v>
      </c>
      <c r="C633" s="4" t="s">
        <v>478</v>
      </c>
      <c r="D633" s="4" t="s">
        <v>479</v>
      </c>
      <c r="E633" s="9">
        <v>100.04</v>
      </c>
      <c r="F633" s="9">
        <v>0</v>
      </c>
      <c r="G633" s="9">
        <v>100.04</v>
      </c>
    </row>
    <row r="634" spans="2:7" ht="14.5" customHeight="1" x14ac:dyDescent="0.35">
      <c r="B634" s="4" t="s">
        <v>381</v>
      </c>
      <c r="C634" s="4" t="s">
        <v>394</v>
      </c>
      <c r="D634" s="4" t="s">
        <v>828</v>
      </c>
      <c r="E634" s="9">
        <v>1399.25</v>
      </c>
      <c r="F634" s="9">
        <v>0</v>
      </c>
      <c r="G634" s="9">
        <v>1399.25</v>
      </c>
    </row>
    <row r="635" spans="2:7" ht="14.5" customHeight="1" x14ac:dyDescent="0.35">
      <c r="B635" s="4" t="s">
        <v>381</v>
      </c>
      <c r="C635" s="4" t="s">
        <v>992</v>
      </c>
      <c r="D635" s="4" t="s">
        <v>993</v>
      </c>
      <c r="E635" s="9">
        <v>359.41</v>
      </c>
      <c r="F635" s="9">
        <v>0</v>
      </c>
      <c r="G635" s="9">
        <v>359.41</v>
      </c>
    </row>
    <row r="636" spans="2:7" ht="14.5" customHeight="1" x14ac:dyDescent="0.35">
      <c r="B636" s="4" t="s">
        <v>381</v>
      </c>
      <c r="C636" s="11">
        <v>190092</v>
      </c>
      <c r="D636" s="4" t="s">
        <v>1042</v>
      </c>
      <c r="E636" s="9">
        <v>480.76</v>
      </c>
      <c r="F636" s="9">
        <v>0</v>
      </c>
      <c r="G636" s="9">
        <v>480.76</v>
      </c>
    </row>
    <row r="637" spans="2:7" ht="14.5" customHeight="1" x14ac:dyDescent="0.35">
      <c r="B637" s="4" t="s">
        <v>381</v>
      </c>
      <c r="C637" s="4" t="s">
        <v>969</v>
      </c>
      <c r="D637" s="4" t="s">
        <v>970</v>
      </c>
      <c r="E637" s="9">
        <v>1399.25</v>
      </c>
      <c r="F637" s="9">
        <v>0</v>
      </c>
      <c r="G637" s="9">
        <v>1399.25</v>
      </c>
    </row>
    <row r="638" spans="2:7" ht="14.5" customHeight="1" x14ac:dyDescent="0.35">
      <c r="E638" s="9"/>
      <c r="F638" s="9"/>
      <c r="G638" s="9"/>
    </row>
    <row r="639" spans="2:7" ht="14.5" customHeight="1" x14ac:dyDescent="0.35">
      <c r="E639" s="9"/>
      <c r="F639" s="9"/>
      <c r="G639" s="9"/>
    </row>
    <row r="640" spans="2:7" ht="14.5" customHeight="1" x14ac:dyDescent="0.35">
      <c r="E640" s="9"/>
      <c r="F640" s="9"/>
      <c r="G640" s="9"/>
    </row>
  </sheetData>
  <sheetProtection algorithmName="SHA-512" hashValue="omkF15MLmNitvcFSyzRpDuMpfc66KZ1BC5oBJ6ZkdklrP4BqDUz4QNRFa1i8cntXGzgLz2pLMkIze/jF3Y71xQ==" saltValue="32pkK8OmFKnWv09cxo0WdA==" spinCount="100000" sheet="1" objects="1" scenarios="1" sort="0" autoFilter="0"/>
  <mergeCells count="3">
    <mergeCell ref="B2:G2"/>
    <mergeCell ref="B4:G4"/>
    <mergeCell ref="B6:G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8F291-D6FB-4242-B353-B5E11537D061}">
  <sheetPr>
    <tabColor rgb="FF92D050"/>
  </sheetPr>
  <dimension ref="A1:Q639"/>
  <sheetViews>
    <sheetView showGridLines="0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7" sqref="G7"/>
    </sheetView>
  </sheetViews>
  <sheetFormatPr defaultColWidth="0" defaultRowHeight="14.5" zeroHeight="1" x14ac:dyDescent="0.35"/>
  <cols>
    <col min="1" max="1" width="1.7265625" style="21" customWidth="1"/>
    <col min="2" max="2" width="14.453125" style="22" customWidth="1"/>
    <col min="3" max="3" width="7.26953125" style="22" customWidth="1"/>
    <col min="4" max="4" width="123.7265625" style="22" customWidth="1"/>
    <col min="5" max="5" width="13.1796875" style="22" customWidth="1"/>
    <col min="6" max="6" width="13.54296875" style="22" customWidth="1"/>
    <col min="7" max="7" width="13.1796875" style="22" customWidth="1"/>
    <col min="8" max="8" width="2.81640625" style="22" customWidth="1"/>
    <col min="9" max="14" width="8.7265625" style="22" hidden="1" customWidth="1"/>
    <col min="15" max="15" width="13.7265625" style="22" hidden="1" customWidth="1"/>
    <col min="16" max="16" width="8.7265625" style="22" hidden="1" customWidth="1"/>
    <col min="17" max="17" width="7.1796875" style="22" hidden="1" customWidth="1"/>
    <col min="18" max="16384" width="8.7265625" style="23" hidden="1"/>
  </cols>
  <sheetData>
    <row r="1" spans="1:17" ht="6" customHeight="1" x14ac:dyDescent="0.35">
      <c r="B1" s="21"/>
      <c r="C1" s="21"/>
      <c r="D1" s="21"/>
      <c r="E1" s="21"/>
      <c r="F1" s="21"/>
      <c r="G1" s="21"/>
      <c r="H1" s="21"/>
    </row>
    <row r="2" spans="1:17" ht="18.5" x14ac:dyDescent="0.45">
      <c r="B2" s="24" t="s">
        <v>1016</v>
      </c>
      <c r="C2" s="25"/>
      <c r="D2" s="25"/>
      <c r="E2" s="25"/>
      <c r="F2" s="25"/>
      <c r="G2" s="26"/>
      <c r="H2" s="21"/>
    </row>
    <row r="3" spans="1:17" ht="10.5" customHeight="1" x14ac:dyDescent="0.45">
      <c r="B3" s="27"/>
      <c r="C3" s="27"/>
      <c r="D3" s="27"/>
      <c r="E3" s="27"/>
      <c r="F3" s="27"/>
      <c r="G3" s="27"/>
      <c r="H3" s="21"/>
    </row>
    <row r="4" spans="1:17" ht="42" customHeight="1" x14ac:dyDescent="0.35">
      <c r="B4" s="28" t="s">
        <v>1013</v>
      </c>
      <c r="C4" s="29"/>
      <c r="D4" s="29"/>
      <c r="E4" s="29"/>
      <c r="F4" s="29"/>
      <c r="G4" s="30"/>
      <c r="H4" s="21"/>
    </row>
    <row r="5" spans="1:17" ht="4.5" customHeight="1" x14ac:dyDescent="0.35">
      <c r="B5" s="21"/>
      <c r="C5" s="21"/>
      <c r="D5" s="21"/>
      <c r="E5" s="21"/>
      <c r="F5" s="21"/>
      <c r="G5" s="21"/>
      <c r="H5" s="21"/>
    </row>
    <row r="6" spans="1:17" ht="15.5" x14ac:dyDescent="0.35">
      <c r="B6" s="31" t="s">
        <v>1012</v>
      </c>
      <c r="C6" s="32"/>
      <c r="D6" s="32"/>
      <c r="E6" s="32"/>
      <c r="F6" s="32"/>
      <c r="G6" s="44">
        <v>0.93799999999999994</v>
      </c>
      <c r="H6" s="21"/>
    </row>
    <row r="7" spans="1:17" x14ac:dyDescent="0.35">
      <c r="B7" s="6" t="s">
        <v>1015</v>
      </c>
      <c r="C7" s="21"/>
      <c r="D7" s="21"/>
      <c r="E7" s="21"/>
      <c r="F7" s="21"/>
      <c r="G7" s="21"/>
      <c r="H7" s="21"/>
    </row>
    <row r="8" spans="1:17" ht="48" customHeight="1" x14ac:dyDescent="0.35">
      <c r="A8" s="33"/>
      <c r="B8" s="34" t="s">
        <v>0</v>
      </c>
      <c r="C8" s="35" t="s">
        <v>1</v>
      </c>
      <c r="D8" s="35" t="s">
        <v>2</v>
      </c>
      <c r="E8" s="35" t="s">
        <v>372</v>
      </c>
      <c r="F8" s="35" t="s">
        <v>395</v>
      </c>
      <c r="G8" s="36" t="s">
        <v>1011</v>
      </c>
      <c r="H8" s="37"/>
      <c r="L8" s="22" t="s">
        <v>1044</v>
      </c>
      <c r="M8" s="22" t="s">
        <v>1010</v>
      </c>
      <c r="N8" s="22" t="s">
        <v>1009</v>
      </c>
      <c r="O8" s="22" t="s">
        <v>1008</v>
      </c>
      <c r="P8" s="22" t="s">
        <v>1007</v>
      </c>
      <c r="Q8" s="22" t="s">
        <v>1006</v>
      </c>
    </row>
    <row r="9" spans="1:17" x14ac:dyDescent="0.35">
      <c r="B9" s="38" t="str">
        <f>L9</f>
        <v>MPT</v>
      </c>
      <c r="C9" s="39" t="str">
        <f t="shared" ref="C9:D9" si="0">M9</f>
        <v>H117</v>
      </c>
      <c r="D9" s="39" t="str">
        <f t="shared" si="0"/>
        <v>Huishoudelijke hulp</v>
      </c>
      <c r="E9" s="40">
        <f>ROUND(O9*$G$6,2)+P9</f>
        <v>35.049999999999997</v>
      </c>
      <c r="F9" s="40">
        <f t="shared" ref="F9:F11" si="1">ROUND(Q9,2)</f>
        <v>0</v>
      </c>
      <c r="G9" s="41">
        <f t="shared" ref="G9:G11" si="2">+E9+F9</f>
        <v>35.049999999999997</v>
      </c>
      <c r="I9" s="42"/>
      <c r="L9" s="22" t="s">
        <v>307</v>
      </c>
      <c r="M9" s="22" t="s">
        <v>308</v>
      </c>
      <c r="N9" s="22" t="s">
        <v>832</v>
      </c>
      <c r="O9" s="43">
        <v>37.370168687054985</v>
      </c>
      <c r="P9" s="43">
        <v>0</v>
      </c>
      <c r="Q9" s="43">
        <v>0</v>
      </c>
    </row>
    <row r="10" spans="1:17" x14ac:dyDescent="0.35">
      <c r="B10" s="38" t="str">
        <f t="shared" ref="B10:B73" si="3">L10</f>
        <v>MPT</v>
      </c>
      <c r="C10" s="39" t="str">
        <f t="shared" ref="C10:C73" si="4">M10</f>
        <v>H118</v>
      </c>
      <c r="D10" s="39" t="str">
        <f t="shared" ref="D10:D73" si="5">N10</f>
        <v>Verpleging speciaal aan kinderen tot 18 jaar incl. beschikbaarheid</v>
      </c>
      <c r="E10" s="40">
        <f t="shared" ref="E10:E73" si="6">ROUND(O10*$G$6,2)+P10</f>
        <v>125.84</v>
      </c>
      <c r="F10" s="40">
        <f t="shared" si="1"/>
        <v>0</v>
      </c>
      <c r="G10" s="41">
        <f t="shared" si="2"/>
        <v>125.84</v>
      </c>
      <c r="I10" s="42"/>
      <c r="L10" s="22" t="s">
        <v>307</v>
      </c>
      <c r="M10" s="22" t="s">
        <v>396</v>
      </c>
      <c r="N10" s="22" t="s">
        <v>833</v>
      </c>
      <c r="O10" s="43">
        <v>134.15604765276728</v>
      </c>
      <c r="P10" s="43">
        <v>0</v>
      </c>
      <c r="Q10" s="43">
        <v>0</v>
      </c>
    </row>
    <row r="11" spans="1:17" x14ac:dyDescent="0.35">
      <c r="B11" s="38" t="str">
        <f t="shared" si="3"/>
        <v>MPT</v>
      </c>
      <c r="C11" s="39" t="str">
        <f t="shared" si="4"/>
        <v>H119</v>
      </c>
      <c r="D11" s="39" t="str">
        <f t="shared" si="5"/>
        <v>Verpleging speciaal aan kinderen tot 18 jaar exclusief beschikbaarheid</v>
      </c>
      <c r="E11" s="40">
        <f t="shared" si="6"/>
        <v>97.07</v>
      </c>
      <c r="F11" s="40">
        <f t="shared" si="1"/>
        <v>0</v>
      </c>
      <c r="G11" s="41">
        <f t="shared" si="2"/>
        <v>97.07</v>
      </c>
      <c r="I11" s="42"/>
      <c r="L11" s="22" t="s">
        <v>307</v>
      </c>
      <c r="M11" s="22" t="s">
        <v>834</v>
      </c>
      <c r="N11" s="22" t="s">
        <v>835</v>
      </c>
      <c r="O11" s="43">
        <v>103.49</v>
      </c>
      <c r="P11" s="43">
        <v>0</v>
      </c>
      <c r="Q11" s="43">
        <v>0</v>
      </c>
    </row>
    <row r="12" spans="1:17" x14ac:dyDescent="0.35">
      <c r="B12" s="38" t="str">
        <f t="shared" si="3"/>
        <v>MPT</v>
      </c>
      <c r="C12" s="39" t="str">
        <f t="shared" si="4"/>
        <v>H126</v>
      </c>
      <c r="D12" s="39" t="str">
        <f t="shared" si="5"/>
        <v>Persoonlijke verzorging</v>
      </c>
      <c r="E12" s="40">
        <f t="shared" si="6"/>
        <v>59.5</v>
      </c>
      <c r="F12" s="40">
        <f t="shared" ref="F12:F75" si="7">ROUND(Q12,2)</f>
        <v>0</v>
      </c>
      <c r="G12" s="41">
        <f t="shared" ref="G12:G75" si="8">+E12+F12</f>
        <v>59.5</v>
      </c>
      <c r="I12" s="42"/>
      <c r="L12" s="22" t="s">
        <v>307</v>
      </c>
      <c r="M12" s="22" t="s">
        <v>309</v>
      </c>
      <c r="N12" s="22" t="s">
        <v>837</v>
      </c>
      <c r="O12" s="43">
        <v>63.43</v>
      </c>
      <c r="P12" s="43">
        <v>0</v>
      </c>
      <c r="Q12" s="43">
        <v>0</v>
      </c>
    </row>
    <row r="13" spans="1:17" x14ac:dyDescent="0.35">
      <c r="B13" s="38" t="str">
        <f t="shared" si="3"/>
        <v>MPT</v>
      </c>
      <c r="C13" s="39" t="str">
        <f t="shared" si="4"/>
        <v>H127</v>
      </c>
      <c r="D13" s="39" t="str">
        <f t="shared" si="5"/>
        <v>Pv incl. beschikbaarheid</v>
      </c>
      <c r="E13" s="40">
        <f t="shared" si="6"/>
        <v>63.73</v>
      </c>
      <c r="F13" s="40">
        <f t="shared" si="7"/>
        <v>0</v>
      </c>
      <c r="G13" s="41">
        <f t="shared" si="8"/>
        <v>63.73</v>
      </c>
      <c r="I13" s="42"/>
      <c r="L13" s="22" t="s">
        <v>307</v>
      </c>
      <c r="M13" s="22" t="s">
        <v>310</v>
      </c>
      <c r="N13" s="22" t="s">
        <v>838</v>
      </c>
      <c r="O13" s="43">
        <v>67.94</v>
      </c>
      <c r="P13" s="43">
        <v>0</v>
      </c>
      <c r="Q13" s="43">
        <v>0</v>
      </c>
    </row>
    <row r="14" spans="1:17" x14ac:dyDescent="0.35">
      <c r="B14" s="38" t="str">
        <f t="shared" si="3"/>
        <v>MPT</v>
      </c>
      <c r="C14" s="39" t="str">
        <f t="shared" si="4"/>
        <v>H120</v>
      </c>
      <c r="D14" s="39" t="str">
        <f t="shared" si="5"/>
        <v>Pv Speciaal</v>
      </c>
      <c r="E14" s="40">
        <f t="shared" si="6"/>
        <v>77.39</v>
      </c>
      <c r="F14" s="40">
        <f t="shared" si="7"/>
        <v>0</v>
      </c>
      <c r="G14" s="41">
        <f t="shared" si="8"/>
        <v>77.39</v>
      </c>
      <c r="I14" s="42"/>
      <c r="L14" s="22" t="s">
        <v>307</v>
      </c>
      <c r="M14" s="22" t="s">
        <v>311</v>
      </c>
      <c r="N14" s="22" t="s">
        <v>836</v>
      </c>
      <c r="O14" s="43">
        <v>82.5</v>
      </c>
      <c r="P14" s="43">
        <v>0</v>
      </c>
      <c r="Q14" s="43">
        <v>0</v>
      </c>
    </row>
    <row r="15" spans="1:17" x14ac:dyDescent="0.35">
      <c r="B15" s="38" t="str">
        <f t="shared" si="3"/>
        <v>MPT</v>
      </c>
      <c r="C15" s="39" t="str">
        <f t="shared" si="4"/>
        <v>H138</v>
      </c>
      <c r="D15" s="39" t="str">
        <f t="shared" si="5"/>
        <v xml:space="preserve">Thuiszorgtechnologie ten behoeve van persoonlijke verzorging </v>
      </c>
      <c r="E15" s="40">
        <f t="shared" si="6"/>
        <v>59.27</v>
      </c>
      <c r="F15" s="40">
        <f t="shared" si="7"/>
        <v>0</v>
      </c>
      <c r="G15" s="41">
        <f t="shared" si="8"/>
        <v>59.27</v>
      </c>
      <c r="I15" s="42"/>
      <c r="L15" s="22" t="s">
        <v>307</v>
      </c>
      <c r="M15" s="22" t="s">
        <v>397</v>
      </c>
      <c r="N15" s="22" t="s">
        <v>841</v>
      </c>
      <c r="O15" s="43">
        <v>63.19</v>
      </c>
      <c r="P15" s="43">
        <v>0</v>
      </c>
      <c r="Q15" s="43">
        <v>0</v>
      </c>
    </row>
    <row r="16" spans="1:17" x14ac:dyDescent="0.35">
      <c r="B16" s="38" t="str">
        <f t="shared" si="3"/>
        <v>MPT</v>
      </c>
      <c r="C16" s="39" t="str">
        <f t="shared" si="4"/>
        <v>H139</v>
      </c>
      <c r="D16" s="39" t="str">
        <f t="shared" si="5"/>
        <v>Thuizorgtechnologie ten behoeve van verpleging</v>
      </c>
      <c r="E16" s="40">
        <f t="shared" si="6"/>
        <v>77.08</v>
      </c>
      <c r="F16" s="40">
        <f t="shared" si="7"/>
        <v>0</v>
      </c>
      <c r="G16" s="41">
        <f t="shared" si="8"/>
        <v>77.08</v>
      </c>
      <c r="I16" s="42"/>
      <c r="L16" s="22" t="s">
        <v>307</v>
      </c>
      <c r="M16" s="22" t="s">
        <v>398</v>
      </c>
      <c r="N16" s="22" t="s">
        <v>842</v>
      </c>
      <c r="O16" s="43">
        <v>82.18</v>
      </c>
      <c r="P16" s="43">
        <v>0</v>
      </c>
      <c r="Q16" s="43">
        <v>0</v>
      </c>
    </row>
    <row r="17" spans="2:17" x14ac:dyDescent="0.35">
      <c r="B17" s="38" t="str">
        <f t="shared" si="3"/>
        <v>MPT</v>
      </c>
      <c r="C17" s="39" t="str">
        <f t="shared" si="4"/>
        <v>H300</v>
      </c>
      <c r="D17" s="39" t="str">
        <f t="shared" si="5"/>
        <v>Begeleiding</v>
      </c>
      <c r="E17" s="40">
        <f t="shared" si="6"/>
        <v>66.650000000000006</v>
      </c>
      <c r="F17" s="40">
        <f t="shared" si="7"/>
        <v>0</v>
      </c>
      <c r="G17" s="41">
        <f t="shared" si="8"/>
        <v>66.650000000000006</v>
      </c>
      <c r="I17" s="42"/>
      <c r="L17" s="22" t="s">
        <v>307</v>
      </c>
      <c r="M17" s="22" t="s">
        <v>312</v>
      </c>
      <c r="N17" s="22" t="s">
        <v>847</v>
      </c>
      <c r="O17" s="43">
        <v>71.054118291654532</v>
      </c>
      <c r="P17" s="43">
        <v>0</v>
      </c>
      <c r="Q17" s="43">
        <v>0</v>
      </c>
    </row>
    <row r="18" spans="2:17" x14ac:dyDescent="0.35">
      <c r="B18" s="38" t="str">
        <f t="shared" si="3"/>
        <v>MPT</v>
      </c>
      <c r="C18" s="39" t="str">
        <f t="shared" si="4"/>
        <v>H150</v>
      </c>
      <c r="D18" s="39" t="str">
        <f t="shared" si="5"/>
        <v>Begeleiding incl. beschikbaarheid</v>
      </c>
      <c r="E18" s="40">
        <f t="shared" si="6"/>
        <v>71.38</v>
      </c>
      <c r="F18" s="40">
        <f t="shared" si="7"/>
        <v>0</v>
      </c>
      <c r="G18" s="41">
        <f t="shared" si="8"/>
        <v>71.38</v>
      </c>
      <c r="I18" s="42"/>
      <c r="L18" s="22" t="s">
        <v>307</v>
      </c>
      <c r="M18" s="22" t="s">
        <v>313</v>
      </c>
      <c r="N18" s="22" t="s">
        <v>843</v>
      </c>
      <c r="O18" s="43">
        <v>76.09737159334324</v>
      </c>
      <c r="P18" s="43">
        <v>0</v>
      </c>
      <c r="Q18" s="43">
        <v>0</v>
      </c>
    </row>
    <row r="19" spans="2:17" x14ac:dyDescent="0.35">
      <c r="B19" s="38" t="str">
        <f t="shared" si="3"/>
        <v>MPT</v>
      </c>
      <c r="C19" s="39" t="str">
        <f t="shared" si="4"/>
        <v>H152</v>
      </c>
      <c r="D19" s="39" t="str">
        <f t="shared" si="5"/>
        <v>Begeleiding speciaal 1 (nah)</v>
      </c>
      <c r="E19" s="40">
        <f t="shared" si="6"/>
        <v>107.21</v>
      </c>
      <c r="F19" s="40">
        <f t="shared" si="7"/>
        <v>0</v>
      </c>
      <c r="G19" s="41">
        <f t="shared" si="8"/>
        <v>107.21</v>
      </c>
      <c r="I19" s="42"/>
      <c r="L19" s="22" t="s">
        <v>307</v>
      </c>
      <c r="M19" s="22" t="s">
        <v>314</v>
      </c>
      <c r="N19" s="22" t="s">
        <v>844</v>
      </c>
      <c r="O19" s="43">
        <v>114.30072620201025</v>
      </c>
      <c r="P19" s="43">
        <v>0</v>
      </c>
      <c r="Q19" s="43">
        <v>0</v>
      </c>
    </row>
    <row r="20" spans="2:17" x14ac:dyDescent="0.35">
      <c r="B20" s="38" t="str">
        <f t="shared" si="3"/>
        <v>MPT</v>
      </c>
      <c r="C20" s="39" t="str">
        <f t="shared" si="4"/>
        <v>H153</v>
      </c>
      <c r="D20" s="39" t="str">
        <f t="shared" si="5"/>
        <v>Begeleiding speciaal 2 (psy)</v>
      </c>
      <c r="E20" s="40">
        <f t="shared" si="6"/>
        <v>114.14</v>
      </c>
      <c r="F20" s="40">
        <f t="shared" si="7"/>
        <v>0</v>
      </c>
      <c r="G20" s="41">
        <f t="shared" si="8"/>
        <v>114.14</v>
      </c>
      <c r="I20" s="42"/>
      <c r="L20" s="22" t="s">
        <v>307</v>
      </c>
      <c r="M20" s="22" t="s">
        <v>315</v>
      </c>
      <c r="N20" s="22" t="s">
        <v>845</v>
      </c>
      <c r="O20" s="43">
        <v>121.68582277995918</v>
      </c>
      <c r="P20" s="43">
        <v>0</v>
      </c>
      <c r="Q20" s="43">
        <v>0</v>
      </c>
    </row>
    <row r="21" spans="2:17" x14ac:dyDescent="0.35">
      <c r="B21" s="38" t="str">
        <f t="shared" si="3"/>
        <v>MPT</v>
      </c>
      <c r="C21" s="39" t="str">
        <f t="shared" si="4"/>
        <v>H301</v>
      </c>
      <c r="D21" s="39" t="str">
        <f t="shared" si="5"/>
        <v>Begeleiding zg visueel</v>
      </c>
      <c r="E21" s="40">
        <f t="shared" si="6"/>
        <v>119.25</v>
      </c>
      <c r="F21" s="40">
        <f t="shared" si="7"/>
        <v>0</v>
      </c>
      <c r="G21" s="41">
        <f t="shared" si="8"/>
        <v>119.25</v>
      </c>
      <c r="I21" s="42"/>
      <c r="L21" s="22" t="s">
        <v>307</v>
      </c>
      <c r="M21" s="22" t="s">
        <v>316</v>
      </c>
      <c r="N21" s="22" t="s">
        <v>848</v>
      </c>
      <c r="O21" s="43">
        <v>127.12892947007643</v>
      </c>
      <c r="P21" s="43">
        <v>0</v>
      </c>
      <c r="Q21" s="43">
        <v>0</v>
      </c>
    </row>
    <row r="22" spans="2:17" x14ac:dyDescent="0.35">
      <c r="B22" s="38" t="str">
        <f t="shared" si="3"/>
        <v>MPT</v>
      </c>
      <c r="C22" s="39" t="str">
        <f t="shared" si="4"/>
        <v>H303</v>
      </c>
      <c r="D22" s="39" t="str">
        <f t="shared" si="5"/>
        <v>Begeleiding zg auditief</v>
      </c>
      <c r="E22" s="40">
        <f t="shared" si="6"/>
        <v>99.57</v>
      </c>
      <c r="F22" s="40">
        <f t="shared" si="7"/>
        <v>0</v>
      </c>
      <c r="G22" s="41">
        <f t="shared" si="8"/>
        <v>99.57</v>
      </c>
      <c r="I22" s="42"/>
      <c r="L22" s="22" t="s">
        <v>307</v>
      </c>
      <c r="M22" s="22" t="s">
        <v>317</v>
      </c>
      <c r="N22" s="22" t="s">
        <v>850</v>
      </c>
      <c r="O22" s="43">
        <v>106.14765322761194</v>
      </c>
      <c r="P22" s="43">
        <v>0</v>
      </c>
      <c r="Q22" s="43">
        <v>0</v>
      </c>
    </row>
    <row r="23" spans="2:17" x14ac:dyDescent="0.35">
      <c r="B23" s="38" t="str">
        <f t="shared" si="3"/>
        <v>MPT</v>
      </c>
      <c r="C23" s="39" t="str">
        <f t="shared" si="4"/>
        <v>H302</v>
      </c>
      <c r="D23" s="39" t="str">
        <f t="shared" si="5"/>
        <v>Begeleiding speciaal 2 (visueel)</v>
      </c>
      <c r="E23" s="40">
        <f t="shared" si="6"/>
        <v>146.55000000000001</v>
      </c>
      <c r="F23" s="40">
        <f t="shared" si="7"/>
        <v>0</v>
      </c>
      <c r="G23" s="41">
        <f t="shared" si="8"/>
        <v>146.55000000000001</v>
      </c>
      <c r="I23" s="42"/>
      <c r="L23" s="22" t="s">
        <v>307</v>
      </c>
      <c r="M23" s="22" t="s">
        <v>318</v>
      </c>
      <c r="N23" s="22" t="s">
        <v>849</v>
      </c>
      <c r="O23" s="43">
        <v>156.23540916255348</v>
      </c>
      <c r="P23" s="43">
        <v>0</v>
      </c>
      <c r="Q23" s="43">
        <v>0</v>
      </c>
    </row>
    <row r="24" spans="2:17" x14ac:dyDescent="0.35">
      <c r="B24" s="38" t="str">
        <f t="shared" si="3"/>
        <v>MPT</v>
      </c>
      <c r="C24" s="39" t="str">
        <f t="shared" si="4"/>
        <v>H304</v>
      </c>
      <c r="D24" s="39" t="str">
        <f t="shared" si="5"/>
        <v>Begeleiding speciaal 2 (auditief)</v>
      </c>
      <c r="E24" s="40">
        <f t="shared" si="6"/>
        <v>126.91</v>
      </c>
      <c r="F24" s="40">
        <f t="shared" si="7"/>
        <v>0</v>
      </c>
      <c r="G24" s="41">
        <f t="shared" si="8"/>
        <v>126.91</v>
      </c>
      <c r="I24" s="42"/>
      <c r="L24" s="22" t="s">
        <v>307</v>
      </c>
      <c r="M24" s="22" t="s">
        <v>319</v>
      </c>
      <c r="N24" s="22" t="s">
        <v>851</v>
      </c>
      <c r="O24" s="43">
        <v>135.30027703874632</v>
      </c>
      <c r="P24" s="43">
        <v>0</v>
      </c>
      <c r="Q24" s="43">
        <v>0</v>
      </c>
    </row>
    <row r="25" spans="2:17" x14ac:dyDescent="0.35">
      <c r="B25" s="38" t="str">
        <f t="shared" si="3"/>
        <v>MPT</v>
      </c>
      <c r="C25" s="39" t="str">
        <f t="shared" si="4"/>
        <v>H306</v>
      </c>
      <c r="D25" s="39" t="str">
        <f t="shared" si="5"/>
        <v>Thuiszorgtechnologie ten behoeve van begeleiding</v>
      </c>
      <c r="E25" s="40">
        <f t="shared" si="6"/>
        <v>66.37</v>
      </c>
      <c r="F25" s="40">
        <f t="shared" si="7"/>
        <v>0</v>
      </c>
      <c r="G25" s="41">
        <f t="shared" si="8"/>
        <v>66.37</v>
      </c>
      <c r="I25" s="42"/>
      <c r="L25" s="22" t="s">
        <v>307</v>
      </c>
      <c r="M25" s="22" t="s">
        <v>399</v>
      </c>
      <c r="N25" s="22" t="s">
        <v>852</v>
      </c>
      <c r="O25" s="43">
        <v>70.758079743110855</v>
      </c>
      <c r="P25" s="43">
        <v>0</v>
      </c>
      <c r="Q25" s="43">
        <v>0</v>
      </c>
    </row>
    <row r="26" spans="2:17" x14ac:dyDescent="0.35">
      <c r="B26" s="38" t="str">
        <f t="shared" si="3"/>
        <v>MPT</v>
      </c>
      <c r="C26" s="39" t="str">
        <f t="shared" si="4"/>
        <v>H132</v>
      </c>
      <c r="D26" s="39" t="str">
        <f t="shared" si="5"/>
        <v>Nachtverzorging</v>
      </c>
      <c r="E26" s="40">
        <f t="shared" si="6"/>
        <v>56.52</v>
      </c>
      <c r="F26" s="40">
        <f t="shared" si="7"/>
        <v>0</v>
      </c>
      <c r="G26" s="41">
        <f t="shared" si="8"/>
        <v>56.52</v>
      </c>
      <c r="I26" s="42"/>
      <c r="L26" s="22" t="s">
        <v>307</v>
      </c>
      <c r="M26" s="22" t="s">
        <v>320</v>
      </c>
      <c r="N26" s="22" t="s">
        <v>840</v>
      </c>
      <c r="O26" s="43">
        <v>60.254653871015094</v>
      </c>
      <c r="P26" s="43">
        <v>0</v>
      </c>
      <c r="Q26" s="43">
        <v>0</v>
      </c>
    </row>
    <row r="27" spans="2:17" x14ac:dyDescent="0.35">
      <c r="B27" s="38" t="str">
        <f t="shared" si="3"/>
        <v>MPT</v>
      </c>
      <c r="C27" s="39" t="str">
        <f t="shared" si="4"/>
        <v>H180</v>
      </c>
      <c r="D27" s="39" t="str">
        <f t="shared" si="5"/>
        <v>Nachtverpleging</v>
      </c>
      <c r="E27" s="40">
        <f t="shared" si="6"/>
        <v>105.12</v>
      </c>
      <c r="F27" s="40">
        <f t="shared" si="7"/>
        <v>0</v>
      </c>
      <c r="G27" s="41">
        <f t="shared" si="8"/>
        <v>105.12</v>
      </c>
      <c r="I27" s="42"/>
      <c r="L27" s="22" t="s">
        <v>307</v>
      </c>
      <c r="M27" s="22" t="s">
        <v>321</v>
      </c>
      <c r="N27" s="22" t="s">
        <v>846</v>
      </c>
      <c r="O27" s="43">
        <v>112.06480437708078</v>
      </c>
      <c r="P27" s="43">
        <v>0</v>
      </c>
      <c r="Q27" s="43">
        <v>0</v>
      </c>
    </row>
    <row r="28" spans="2:17" x14ac:dyDescent="0.35">
      <c r="B28" s="38" t="str">
        <f t="shared" si="3"/>
        <v>MPT</v>
      </c>
      <c r="C28" s="39" t="str">
        <f t="shared" si="4"/>
        <v>H531</v>
      </c>
      <c r="D28" s="39" t="str">
        <f t="shared" si="5"/>
        <v>Dagbesteding basis</v>
      </c>
      <c r="E28" s="40">
        <f t="shared" si="6"/>
        <v>43.02</v>
      </c>
      <c r="F28" s="40">
        <f t="shared" si="7"/>
        <v>0</v>
      </c>
      <c r="G28" s="41">
        <f t="shared" si="8"/>
        <v>43.02</v>
      </c>
      <c r="I28" s="42"/>
      <c r="L28" s="22" t="s">
        <v>307</v>
      </c>
      <c r="M28" s="22" t="s">
        <v>322</v>
      </c>
      <c r="N28" s="22" t="s">
        <v>871</v>
      </c>
      <c r="O28" s="43">
        <v>45.868500379965468</v>
      </c>
      <c r="P28" s="43">
        <v>0</v>
      </c>
      <c r="Q28" s="43">
        <v>0</v>
      </c>
    </row>
    <row r="29" spans="2:17" x14ac:dyDescent="0.35">
      <c r="B29" s="38" t="str">
        <f t="shared" si="3"/>
        <v>MPT</v>
      </c>
      <c r="C29" s="39" t="str">
        <f t="shared" si="4"/>
        <v>H800</v>
      </c>
      <c r="D29" s="39" t="str">
        <f t="shared" si="5"/>
        <v>Dagbesteding somatisch  ondersteunend</v>
      </c>
      <c r="E29" s="40">
        <f t="shared" si="6"/>
        <v>59.69</v>
      </c>
      <c r="F29" s="40">
        <f t="shared" si="7"/>
        <v>0</v>
      </c>
      <c r="G29" s="41">
        <f t="shared" si="8"/>
        <v>59.69</v>
      </c>
      <c r="I29" s="42"/>
      <c r="L29" s="22" t="s">
        <v>307</v>
      </c>
      <c r="M29" s="22" t="s">
        <v>323</v>
      </c>
      <c r="N29" s="22" t="s">
        <v>873</v>
      </c>
      <c r="O29" s="43">
        <v>63.63449794964685</v>
      </c>
      <c r="P29" s="43">
        <v>0</v>
      </c>
      <c r="Q29" s="43">
        <v>0</v>
      </c>
    </row>
    <row r="30" spans="2:17" x14ac:dyDescent="0.35">
      <c r="B30" s="38" t="str">
        <f t="shared" si="3"/>
        <v>MPT</v>
      </c>
      <c r="C30" s="39" t="str">
        <f t="shared" si="4"/>
        <v>H533</v>
      </c>
      <c r="D30" s="39" t="str">
        <f t="shared" si="5"/>
        <v>Dagbesteding psychogeriatrisch</v>
      </c>
      <c r="E30" s="40">
        <f t="shared" si="6"/>
        <v>61.89</v>
      </c>
      <c r="F30" s="40">
        <f t="shared" si="7"/>
        <v>0</v>
      </c>
      <c r="G30" s="41">
        <f t="shared" si="8"/>
        <v>61.89</v>
      </c>
      <c r="I30" s="42"/>
      <c r="L30" s="22" t="s">
        <v>307</v>
      </c>
      <c r="M30" s="22" t="s">
        <v>324</v>
      </c>
      <c r="N30" s="22" t="s">
        <v>872</v>
      </c>
      <c r="O30" s="43">
        <v>65.977317654619554</v>
      </c>
      <c r="P30" s="43">
        <v>0</v>
      </c>
      <c r="Q30" s="43">
        <v>0</v>
      </c>
    </row>
    <row r="31" spans="2:17" x14ac:dyDescent="0.35">
      <c r="B31" s="38" t="str">
        <f t="shared" si="3"/>
        <v>MPT</v>
      </c>
      <c r="C31" s="39" t="str">
        <f t="shared" si="4"/>
        <v>H001G</v>
      </c>
      <c r="D31" s="39" t="str">
        <f t="shared" si="5"/>
        <v>Dagbesteding ggz wonen-1</v>
      </c>
      <c r="E31" s="40">
        <f t="shared" si="6"/>
        <v>48.64</v>
      </c>
      <c r="F31" s="40">
        <f t="shared" si="7"/>
        <v>8.94</v>
      </c>
      <c r="G31" s="41">
        <f t="shared" si="8"/>
        <v>57.58</v>
      </c>
      <c r="I31" s="42"/>
      <c r="L31" s="22" t="s">
        <v>307</v>
      </c>
      <c r="M31" s="22" t="s">
        <v>508</v>
      </c>
      <c r="N31" s="22" t="s">
        <v>509</v>
      </c>
      <c r="O31" s="43">
        <v>51.857862795974242</v>
      </c>
      <c r="P31" s="43">
        <v>0</v>
      </c>
      <c r="Q31" s="43">
        <v>8.94</v>
      </c>
    </row>
    <row r="32" spans="2:17" x14ac:dyDescent="0.35">
      <c r="B32" s="38" t="str">
        <f t="shared" si="3"/>
        <v>MPT</v>
      </c>
      <c r="C32" s="39" t="str">
        <f t="shared" si="4"/>
        <v>H002G</v>
      </c>
      <c r="D32" s="39" t="str">
        <f t="shared" si="5"/>
        <v>Dagbesteding ggz wonen-2</v>
      </c>
      <c r="E32" s="40">
        <f t="shared" si="6"/>
        <v>55.1</v>
      </c>
      <c r="F32" s="40">
        <f t="shared" si="7"/>
        <v>10.69</v>
      </c>
      <c r="G32" s="41">
        <f t="shared" si="8"/>
        <v>65.790000000000006</v>
      </c>
      <c r="I32" s="42"/>
      <c r="L32" s="22" t="s">
        <v>307</v>
      </c>
      <c r="M32" s="22" t="s">
        <v>510</v>
      </c>
      <c r="N32" s="22" t="s">
        <v>511</v>
      </c>
      <c r="O32" s="43">
        <v>58.743685560814157</v>
      </c>
      <c r="P32" s="43">
        <v>0</v>
      </c>
      <c r="Q32" s="43">
        <v>10.69</v>
      </c>
    </row>
    <row r="33" spans="2:17" x14ac:dyDescent="0.35">
      <c r="B33" s="38" t="str">
        <f t="shared" si="3"/>
        <v>MPT</v>
      </c>
      <c r="C33" s="39" t="str">
        <f t="shared" si="4"/>
        <v>H003G</v>
      </c>
      <c r="D33" s="39" t="str">
        <f t="shared" si="5"/>
        <v>Dagbesteding ggz wonen-3</v>
      </c>
      <c r="E33" s="40">
        <f t="shared" si="6"/>
        <v>46.74</v>
      </c>
      <c r="F33" s="40">
        <f t="shared" si="7"/>
        <v>9.6199999999999992</v>
      </c>
      <c r="G33" s="41">
        <f t="shared" si="8"/>
        <v>56.36</v>
      </c>
      <c r="I33" s="42"/>
      <c r="L33" s="22" t="s">
        <v>307</v>
      </c>
      <c r="M33" s="22" t="s">
        <v>512</v>
      </c>
      <c r="N33" s="22" t="s">
        <v>513</v>
      </c>
      <c r="O33" s="43">
        <v>49.829104707335119</v>
      </c>
      <c r="P33" s="43">
        <v>0</v>
      </c>
      <c r="Q33" s="43">
        <v>9.6199999999999992</v>
      </c>
    </row>
    <row r="34" spans="2:17" x14ac:dyDescent="0.35">
      <c r="B34" s="38" t="str">
        <f t="shared" si="3"/>
        <v>MPT</v>
      </c>
      <c r="C34" s="39" t="str">
        <f t="shared" si="4"/>
        <v>H004G</v>
      </c>
      <c r="D34" s="39" t="str">
        <f t="shared" si="5"/>
        <v>Dagbesteding ggz wonen-4</v>
      </c>
      <c r="E34" s="40">
        <f t="shared" si="6"/>
        <v>60.45</v>
      </c>
      <c r="F34" s="40">
        <f t="shared" si="7"/>
        <v>10.7</v>
      </c>
      <c r="G34" s="41">
        <f t="shared" si="8"/>
        <v>71.150000000000006</v>
      </c>
      <c r="I34" s="42"/>
      <c r="L34" s="22" t="s">
        <v>307</v>
      </c>
      <c r="M34" s="22" t="s">
        <v>514</v>
      </c>
      <c r="N34" s="22" t="s">
        <v>515</v>
      </c>
      <c r="O34" s="43">
        <v>64.444951423349551</v>
      </c>
      <c r="P34" s="43">
        <v>0</v>
      </c>
      <c r="Q34" s="43">
        <v>10.7</v>
      </c>
    </row>
    <row r="35" spans="2:17" x14ac:dyDescent="0.35">
      <c r="B35" s="38" t="str">
        <f t="shared" si="3"/>
        <v>MPT</v>
      </c>
      <c r="C35" s="39" t="str">
        <f t="shared" si="4"/>
        <v>H005G</v>
      </c>
      <c r="D35" s="39" t="str">
        <f t="shared" si="5"/>
        <v>Dagbesteding ggz wonen-5</v>
      </c>
      <c r="E35" s="40">
        <f t="shared" si="6"/>
        <v>75.16</v>
      </c>
      <c r="F35" s="40">
        <f t="shared" si="7"/>
        <v>16.649999999999999</v>
      </c>
      <c r="G35" s="41">
        <f t="shared" si="8"/>
        <v>91.81</v>
      </c>
      <c r="I35" s="42"/>
      <c r="L35" s="22" t="s">
        <v>307</v>
      </c>
      <c r="M35" s="22" t="s">
        <v>516</v>
      </c>
      <c r="N35" s="22" t="s">
        <v>517</v>
      </c>
      <c r="O35" s="43">
        <v>80.127897344612734</v>
      </c>
      <c r="P35" s="43">
        <v>0</v>
      </c>
      <c r="Q35" s="43">
        <v>16.649999999999999</v>
      </c>
    </row>
    <row r="36" spans="2:17" x14ac:dyDescent="0.35">
      <c r="B36" s="38" t="str">
        <f t="shared" si="3"/>
        <v>MPT</v>
      </c>
      <c r="C36" s="39" t="str">
        <f t="shared" si="4"/>
        <v>H811</v>
      </c>
      <c r="D36" s="39" t="str">
        <f t="shared" si="5"/>
        <v>Dagbesteding vg licht</v>
      </c>
      <c r="E36" s="40">
        <f t="shared" si="6"/>
        <v>41.05</v>
      </c>
      <c r="F36" s="40">
        <f t="shared" si="7"/>
        <v>0</v>
      </c>
      <c r="G36" s="41">
        <f t="shared" si="8"/>
        <v>41.05</v>
      </c>
      <c r="I36" s="42"/>
      <c r="L36" s="22" t="s">
        <v>307</v>
      </c>
      <c r="M36" s="22" t="s">
        <v>325</v>
      </c>
      <c r="N36" s="22" t="s">
        <v>887</v>
      </c>
      <c r="O36" s="43">
        <v>43.759178374054521</v>
      </c>
      <c r="P36" s="43">
        <v>0</v>
      </c>
      <c r="Q36" s="43">
        <v>0</v>
      </c>
    </row>
    <row r="37" spans="2:17" x14ac:dyDescent="0.35">
      <c r="B37" s="38" t="str">
        <f t="shared" si="3"/>
        <v>MPT</v>
      </c>
      <c r="C37" s="39" t="str">
        <f t="shared" si="4"/>
        <v>H812</v>
      </c>
      <c r="D37" s="39" t="str">
        <f t="shared" si="5"/>
        <v>Dagbesteding vg midden</v>
      </c>
      <c r="E37" s="40">
        <f t="shared" si="6"/>
        <v>57.75</v>
      </c>
      <c r="F37" s="40">
        <f t="shared" si="7"/>
        <v>0</v>
      </c>
      <c r="G37" s="41">
        <f t="shared" si="8"/>
        <v>57.75</v>
      </c>
      <c r="I37" s="42"/>
      <c r="L37" s="22" t="s">
        <v>307</v>
      </c>
      <c r="M37" s="22" t="s">
        <v>326</v>
      </c>
      <c r="N37" s="22" t="s">
        <v>888</v>
      </c>
      <c r="O37" s="43">
        <v>61.563451983806452</v>
      </c>
      <c r="P37" s="43">
        <v>0</v>
      </c>
      <c r="Q37" s="43">
        <v>0</v>
      </c>
    </row>
    <row r="38" spans="2:17" x14ac:dyDescent="0.35">
      <c r="B38" s="38" t="str">
        <f t="shared" si="3"/>
        <v>MPT</v>
      </c>
      <c r="C38" s="39" t="str">
        <f t="shared" si="4"/>
        <v>H813</v>
      </c>
      <c r="D38" s="39" t="str">
        <f t="shared" si="5"/>
        <v>Dagbesteding vg zwaar</v>
      </c>
      <c r="E38" s="40">
        <f t="shared" si="6"/>
        <v>98.57</v>
      </c>
      <c r="F38" s="40">
        <f t="shared" si="7"/>
        <v>0</v>
      </c>
      <c r="G38" s="41">
        <f t="shared" si="8"/>
        <v>98.57</v>
      </c>
      <c r="I38" s="42"/>
      <c r="L38" s="22" t="s">
        <v>307</v>
      </c>
      <c r="M38" s="22" t="s">
        <v>327</v>
      </c>
      <c r="N38" s="22" t="s">
        <v>889</v>
      </c>
      <c r="O38" s="43">
        <v>105.08523670498226</v>
      </c>
      <c r="P38" s="43">
        <v>0</v>
      </c>
      <c r="Q38" s="43">
        <v>0</v>
      </c>
    </row>
    <row r="39" spans="2:17" x14ac:dyDescent="0.35">
      <c r="B39" s="38" t="str">
        <f t="shared" si="3"/>
        <v>MPT</v>
      </c>
      <c r="C39" s="39" t="str">
        <f t="shared" si="4"/>
        <v>H814</v>
      </c>
      <c r="D39" s="39" t="str">
        <f t="shared" si="5"/>
        <v>Dagbesteding vg kind licht</v>
      </c>
      <c r="E39" s="40">
        <f t="shared" si="6"/>
        <v>57.73</v>
      </c>
      <c r="F39" s="40">
        <f t="shared" si="7"/>
        <v>20.46</v>
      </c>
      <c r="G39" s="41">
        <f t="shared" si="8"/>
        <v>78.19</v>
      </c>
      <c r="I39" s="42"/>
      <c r="L39" s="22" t="s">
        <v>307</v>
      </c>
      <c r="M39" s="22" t="s">
        <v>328</v>
      </c>
      <c r="N39" s="22" t="s">
        <v>890</v>
      </c>
      <c r="O39" s="43">
        <v>61.546562597254216</v>
      </c>
      <c r="P39" s="43">
        <v>0</v>
      </c>
      <c r="Q39" s="43">
        <v>20.46</v>
      </c>
    </row>
    <row r="40" spans="2:17" x14ac:dyDescent="0.35">
      <c r="B40" s="38" t="str">
        <f t="shared" si="3"/>
        <v>MPT</v>
      </c>
      <c r="C40" s="39" t="str">
        <f t="shared" si="4"/>
        <v>H815</v>
      </c>
      <c r="D40" s="39" t="str">
        <f t="shared" si="5"/>
        <v>Dagbesteding vg kind midden</v>
      </c>
      <c r="E40" s="40">
        <f t="shared" si="6"/>
        <v>75.45</v>
      </c>
      <c r="F40" s="40">
        <f t="shared" si="7"/>
        <v>20.46</v>
      </c>
      <c r="G40" s="41">
        <f t="shared" si="8"/>
        <v>95.91</v>
      </c>
      <c r="I40" s="42"/>
      <c r="L40" s="22" t="s">
        <v>307</v>
      </c>
      <c r="M40" s="22" t="s">
        <v>329</v>
      </c>
      <c r="N40" s="22" t="s">
        <v>891</v>
      </c>
      <c r="O40" s="43">
        <v>80.439127026748409</v>
      </c>
      <c r="P40" s="43">
        <v>0</v>
      </c>
      <c r="Q40" s="43">
        <v>20.46</v>
      </c>
    </row>
    <row r="41" spans="2:17" x14ac:dyDescent="0.35">
      <c r="B41" s="38" t="str">
        <f t="shared" si="3"/>
        <v>MPT</v>
      </c>
      <c r="C41" s="39" t="str">
        <f t="shared" si="4"/>
        <v>H816</v>
      </c>
      <c r="D41" s="39" t="str">
        <f t="shared" si="5"/>
        <v>Dagbesteding vg kind zwaar</v>
      </c>
      <c r="E41" s="40">
        <f t="shared" si="6"/>
        <v>121.66</v>
      </c>
      <c r="F41" s="40">
        <f t="shared" si="7"/>
        <v>20.46</v>
      </c>
      <c r="G41" s="41">
        <f t="shared" si="8"/>
        <v>142.12</v>
      </c>
      <c r="I41" s="42"/>
      <c r="L41" s="22" t="s">
        <v>307</v>
      </c>
      <c r="M41" s="22" t="s">
        <v>330</v>
      </c>
      <c r="N41" s="22" t="s">
        <v>892</v>
      </c>
      <c r="O41" s="43">
        <v>129.70137272896142</v>
      </c>
      <c r="P41" s="43">
        <v>0</v>
      </c>
      <c r="Q41" s="43">
        <v>20.46</v>
      </c>
    </row>
    <row r="42" spans="2:17" x14ac:dyDescent="0.35">
      <c r="B42" s="38" t="str">
        <f t="shared" si="3"/>
        <v>MPT</v>
      </c>
      <c r="C42" s="39" t="str">
        <f t="shared" si="4"/>
        <v>H818</v>
      </c>
      <c r="D42" s="39" t="str">
        <f t="shared" si="5"/>
        <v>Dagbesteding vg kind gedrag</v>
      </c>
      <c r="E42" s="40">
        <f t="shared" si="6"/>
        <v>121.66</v>
      </c>
      <c r="F42" s="40">
        <f t="shared" si="7"/>
        <v>20.46</v>
      </c>
      <c r="G42" s="41">
        <f t="shared" si="8"/>
        <v>142.12</v>
      </c>
      <c r="I42" s="42"/>
      <c r="L42" s="22" t="s">
        <v>307</v>
      </c>
      <c r="M42" s="22" t="s">
        <v>331</v>
      </c>
      <c r="N42" s="22" t="s">
        <v>894</v>
      </c>
      <c r="O42" s="43">
        <v>129.70137272896142</v>
      </c>
      <c r="P42" s="43">
        <v>0</v>
      </c>
      <c r="Q42" s="43">
        <v>20.46</v>
      </c>
    </row>
    <row r="43" spans="2:17" x14ac:dyDescent="0.35">
      <c r="B43" s="38" t="str">
        <f t="shared" si="3"/>
        <v>MPT</v>
      </c>
      <c r="C43" s="39" t="str">
        <f t="shared" si="4"/>
        <v>H831</v>
      </c>
      <c r="D43" s="39" t="str">
        <f t="shared" si="5"/>
        <v>Dagbesteding lg licht</v>
      </c>
      <c r="E43" s="40">
        <f t="shared" si="6"/>
        <v>58.64</v>
      </c>
      <c r="F43" s="40">
        <f t="shared" si="7"/>
        <v>0</v>
      </c>
      <c r="G43" s="41">
        <f t="shared" si="8"/>
        <v>58.64</v>
      </c>
      <c r="I43" s="42"/>
      <c r="L43" s="22" t="s">
        <v>307</v>
      </c>
      <c r="M43" s="22" t="s">
        <v>332</v>
      </c>
      <c r="N43" s="22" t="s">
        <v>899</v>
      </c>
      <c r="O43" s="43">
        <v>62.51888786790758</v>
      </c>
      <c r="P43" s="43">
        <v>0</v>
      </c>
      <c r="Q43" s="43">
        <v>0</v>
      </c>
    </row>
    <row r="44" spans="2:17" x14ac:dyDescent="0.35">
      <c r="B44" s="38" t="str">
        <f t="shared" si="3"/>
        <v>MPT</v>
      </c>
      <c r="C44" s="39" t="str">
        <f t="shared" si="4"/>
        <v>H832</v>
      </c>
      <c r="D44" s="39" t="str">
        <f t="shared" si="5"/>
        <v>Dagbesteding lg midden</v>
      </c>
      <c r="E44" s="40">
        <f t="shared" si="6"/>
        <v>68.650000000000006</v>
      </c>
      <c r="F44" s="40">
        <f t="shared" si="7"/>
        <v>0</v>
      </c>
      <c r="G44" s="41">
        <f t="shared" si="8"/>
        <v>68.650000000000006</v>
      </c>
      <c r="I44" s="42"/>
      <c r="L44" s="22" t="s">
        <v>307</v>
      </c>
      <c r="M44" s="22" t="s">
        <v>333</v>
      </c>
      <c r="N44" s="22" t="s">
        <v>900</v>
      </c>
      <c r="O44" s="43">
        <v>73.19119387870964</v>
      </c>
      <c r="P44" s="43">
        <v>0</v>
      </c>
      <c r="Q44" s="43">
        <v>0</v>
      </c>
    </row>
    <row r="45" spans="2:17" x14ac:dyDescent="0.35">
      <c r="B45" s="38" t="str">
        <f t="shared" si="3"/>
        <v>MPT</v>
      </c>
      <c r="C45" s="39" t="str">
        <f t="shared" si="4"/>
        <v>H833</v>
      </c>
      <c r="D45" s="39" t="str">
        <f t="shared" si="5"/>
        <v>Dagbesteding lg zwaar</v>
      </c>
      <c r="E45" s="40">
        <f t="shared" si="6"/>
        <v>75.19</v>
      </c>
      <c r="F45" s="40">
        <f t="shared" si="7"/>
        <v>0</v>
      </c>
      <c r="G45" s="41">
        <f t="shared" si="8"/>
        <v>75.19</v>
      </c>
      <c r="I45" s="42"/>
      <c r="L45" s="22" t="s">
        <v>307</v>
      </c>
      <c r="M45" s="22" t="s">
        <v>334</v>
      </c>
      <c r="N45" s="22" t="s">
        <v>901</v>
      </c>
      <c r="O45" s="43">
        <v>80.159426280767192</v>
      </c>
      <c r="P45" s="43">
        <v>0</v>
      </c>
      <c r="Q45" s="43">
        <v>0</v>
      </c>
    </row>
    <row r="46" spans="2:17" x14ac:dyDescent="0.35">
      <c r="B46" s="38" t="str">
        <f t="shared" si="3"/>
        <v>MPT</v>
      </c>
      <c r="C46" s="39" t="str">
        <f t="shared" si="4"/>
        <v>H834</v>
      </c>
      <c r="D46" s="39" t="str">
        <f t="shared" si="5"/>
        <v>Dagbesteding lg kind licht</v>
      </c>
      <c r="E46" s="40">
        <f t="shared" si="6"/>
        <v>64.739999999999995</v>
      </c>
      <c r="F46" s="40">
        <f t="shared" si="7"/>
        <v>20.46</v>
      </c>
      <c r="G46" s="41">
        <f t="shared" si="8"/>
        <v>85.199999999999989</v>
      </c>
      <c r="I46" s="42"/>
      <c r="L46" s="22" t="s">
        <v>307</v>
      </c>
      <c r="M46" s="22" t="s">
        <v>335</v>
      </c>
      <c r="N46" s="22" t="s">
        <v>902</v>
      </c>
      <c r="O46" s="43">
        <v>69.020034030051661</v>
      </c>
      <c r="P46" s="43">
        <v>0</v>
      </c>
      <c r="Q46" s="43">
        <v>20.46</v>
      </c>
    </row>
    <row r="47" spans="2:17" x14ac:dyDescent="0.35">
      <c r="B47" s="38" t="str">
        <f t="shared" si="3"/>
        <v>MPT</v>
      </c>
      <c r="C47" s="39" t="str">
        <f t="shared" si="4"/>
        <v>H835</v>
      </c>
      <c r="D47" s="39" t="str">
        <f t="shared" si="5"/>
        <v>Dagbesteding lg kind midden</v>
      </c>
      <c r="E47" s="40">
        <f t="shared" si="6"/>
        <v>77.97</v>
      </c>
      <c r="F47" s="40">
        <f t="shared" si="7"/>
        <v>20.46</v>
      </c>
      <c r="G47" s="41">
        <f t="shared" si="8"/>
        <v>98.43</v>
      </c>
      <c r="I47" s="42"/>
      <c r="L47" s="22" t="s">
        <v>307</v>
      </c>
      <c r="M47" s="22" t="s">
        <v>336</v>
      </c>
      <c r="N47" s="22" t="s">
        <v>903</v>
      </c>
      <c r="O47" s="43">
        <v>83.119828736338803</v>
      </c>
      <c r="P47" s="43">
        <v>0</v>
      </c>
      <c r="Q47" s="43">
        <v>20.46</v>
      </c>
    </row>
    <row r="48" spans="2:17" x14ac:dyDescent="0.35">
      <c r="B48" s="38" t="str">
        <f t="shared" si="3"/>
        <v>MPT</v>
      </c>
      <c r="C48" s="39" t="str">
        <f t="shared" si="4"/>
        <v>H836</v>
      </c>
      <c r="D48" s="39" t="str">
        <f t="shared" si="5"/>
        <v>Dagbesteding lg kind zwaar</v>
      </c>
      <c r="E48" s="40">
        <f t="shared" si="6"/>
        <v>97.67</v>
      </c>
      <c r="F48" s="40">
        <f t="shared" si="7"/>
        <v>20.46</v>
      </c>
      <c r="G48" s="41">
        <f t="shared" si="8"/>
        <v>118.13</v>
      </c>
      <c r="I48" s="42"/>
      <c r="L48" s="22" t="s">
        <v>307</v>
      </c>
      <c r="M48" s="22" t="s">
        <v>337</v>
      </c>
      <c r="N48" s="22" t="s">
        <v>904</v>
      </c>
      <c r="O48" s="43">
        <v>104.12446117944967</v>
      </c>
      <c r="P48" s="43">
        <v>0</v>
      </c>
      <c r="Q48" s="43">
        <v>20.46</v>
      </c>
    </row>
    <row r="49" spans="2:17" x14ac:dyDescent="0.35">
      <c r="B49" s="38" t="str">
        <f t="shared" si="3"/>
        <v>MPT</v>
      </c>
      <c r="C49" s="39" t="str">
        <f t="shared" si="4"/>
        <v>H851</v>
      </c>
      <c r="D49" s="39" t="str">
        <f t="shared" si="5"/>
        <v>Dagbesteding zg auditief licht</v>
      </c>
      <c r="E49" s="40">
        <f t="shared" si="6"/>
        <v>58.8</v>
      </c>
      <c r="F49" s="40">
        <f t="shared" si="7"/>
        <v>0</v>
      </c>
      <c r="G49" s="41">
        <f t="shared" si="8"/>
        <v>58.8</v>
      </c>
      <c r="I49" s="42"/>
      <c r="L49" s="22" t="s">
        <v>307</v>
      </c>
      <c r="M49" s="22" t="s">
        <v>338</v>
      </c>
      <c r="N49" s="22" t="s">
        <v>905</v>
      </c>
      <c r="O49" s="43">
        <v>62.686886724980539</v>
      </c>
      <c r="P49" s="43">
        <v>0</v>
      </c>
      <c r="Q49" s="43">
        <v>0</v>
      </c>
    </row>
    <row r="50" spans="2:17" x14ac:dyDescent="0.35">
      <c r="B50" s="38" t="str">
        <f t="shared" si="3"/>
        <v>MPT</v>
      </c>
      <c r="C50" s="39" t="str">
        <f t="shared" si="4"/>
        <v>H852</v>
      </c>
      <c r="D50" s="39" t="str">
        <f t="shared" si="5"/>
        <v>Dagbesteding zg auditief midden</v>
      </c>
      <c r="E50" s="40">
        <f t="shared" si="6"/>
        <v>70.52</v>
      </c>
      <c r="F50" s="40">
        <f t="shared" si="7"/>
        <v>0</v>
      </c>
      <c r="G50" s="41">
        <f t="shared" si="8"/>
        <v>70.52</v>
      </c>
      <c r="I50" s="42"/>
      <c r="L50" s="22" t="s">
        <v>307</v>
      </c>
      <c r="M50" s="22" t="s">
        <v>339</v>
      </c>
      <c r="N50" s="22" t="s">
        <v>906</v>
      </c>
      <c r="O50" s="43">
        <v>75.181753962455517</v>
      </c>
      <c r="P50" s="43">
        <v>0</v>
      </c>
      <c r="Q50" s="43">
        <v>0</v>
      </c>
    </row>
    <row r="51" spans="2:17" x14ac:dyDescent="0.35">
      <c r="B51" s="38" t="str">
        <f t="shared" si="3"/>
        <v>MPT</v>
      </c>
      <c r="C51" s="39" t="str">
        <f t="shared" si="4"/>
        <v>H853</v>
      </c>
      <c r="D51" s="39" t="str">
        <f t="shared" si="5"/>
        <v>Dagbesteding zg auditief zwaar</v>
      </c>
      <c r="E51" s="40">
        <f t="shared" si="6"/>
        <v>83.97</v>
      </c>
      <c r="F51" s="40">
        <f t="shared" si="7"/>
        <v>0</v>
      </c>
      <c r="G51" s="41">
        <f t="shared" si="8"/>
        <v>83.97</v>
      </c>
      <c r="I51" s="42"/>
      <c r="L51" s="22" t="s">
        <v>307</v>
      </c>
      <c r="M51" s="22" t="s">
        <v>340</v>
      </c>
      <c r="N51" s="22" t="s">
        <v>907</v>
      </c>
      <c r="O51" s="43">
        <v>89.521090851508916</v>
      </c>
      <c r="P51" s="43">
        <v>0</v>
      </c>
      <c r="Q51" s="43">
        <v>0</v>
      </c>
    </row>
    <row r="52" spans="2:17" x14ac:dyDescent="0.35">
      <c r="B52" s="38" t="str">
        <f t="shared" si="3"/>
        <v>MPT</v>
      </c>
      <c r="C52" s="39" t="str">
        <f t="shared" si="4"/>
        <v>H854</v>
      </c>
      <c r="D52" s="39" t="str">
        <f t="shared" si="5"/>
        <v>Dagbesteding zg kind auditief licht</v>
      </c>
      <c r="E52" s="40">
        <f t="shared" si="6"/>
        <v>70.7</v>
      </c>
      <c r="F52" s="40">
        <f t="shared" si="7"/>
        <v>20.46</v>
      </c>
      <c r="G52" s="41">
        <f t="shared" si="8"/>
        <v>91.16</v>
      </c>
      <c r="I52" s="42"/>
      <c r="L52" s="22" t="s">
        <v>307</v>
      </c>
      <c r="M52" s="22" t="s">
        <v>341</v>
      </c>
      <c r="N52" s="22" t="s">
        <v>908</v>
      </c>
      <c r="O52" s="43">
        <v>75.367842840207288</v>
      </c>
      <c r="P52" s="43">
        <v>0</v>
      </c>
      <c r="Q52" s="43">
        <v>20.46</v>
      </c>
    </row>
    <row r="53" spans="2:17" x14ac:dyDescent="0.35">
      <c r="B53" s="38" t="str">
        <f t="shared" si="3"/>
        <v>MPT</v>
      </c>
      <c r="C53" s="39" t="str">
        <f t="shared" si="4"/>
        <v>H855</v>
      </c>
      <c r="D53" s="39" t="str">
        <f t="shared" si="5"/>
        <v>Dagbesteding zg kind auditief midden</v>
      </c>
      <c r="E53" s="40">
        <f t="shared" si="6"/>
        <v>89.19</v>
      </c>
      <c r="F53" s="40">
        <f t="shared" si="7"/>
        <v>20.46</v>
      </c>
      <c r="G53" s="41">
        <f t="shared" si="8"/>
        <v>109.65</v>
      </c>
      <c r="I53" s="42"/>
      <c r="L53" s="22" t="s">
        <v>307</v>
      </c>
      <c r="M53" s="22" t="s">
        <v>342</v>
      </c>
      <c r="N53" s="22" t="s">
        <v>909</v>
      </c>
      <c r="O53" s="43">
        <v>95.084345890398069</v>
      </c>
      <c r="P53" s="43">
        <v>0</v>
      </c>
      <c r="Q53" s="43">
        <v>20.46</v>
      </c>
    </row>
    <row r="54" spans="2:17" x14ac:dyDescent="0.35">
      <c r="B54" s="38" t="str">
        <f t="shared" si="3"/>
        <v>MPT</v>
      </c>
      <c r="C54" s="39" t="str">
        <f t="shared" si="4"/>
        <v>H856</v>
      </c>
      <c r="D54" s="39" t="str">
        <f t="shared" si="5"/>
        <v>Dagbesteding zg kind auditief zwaar</v>
      </c>
      <c r="E54" s="40">
        <f t="shared" si="6"/>
        <v>112.86</v>
      </c>
      <c r="F54" s="40">
        <f t="shared" si="7"/>
        <v>20.46</v>
      </c>
      <c r="G54" s="41">
        <f t="shared" si="8"/>
        <v>133.32</v>
      </c>
      <c r="I54" s="42"/>
      <c r="L54" s="22" t="s">
        <v>307</v>
      </c>
      <c r="M54" s="22" t="s">
        <v>343</v>
      </c>
      <c r="N54" s="22" t="s">
        <v>910</v>
      </c>
      <c r="O54" s="43">
        <v>120.32471913004785</v>
      </c>
      <c r="P54" s="43">
        <v>0</v>
      </c>
      <c r="Q54" s="43">
        <v>20.46</v>
      </c>
    </row>
    <row r="55" spans="2:17" x14ac:dyDescent="0.35">
      <c r="B55" s="38" t="str">
        <f t="shared" si="3"/>
        <v>MPT</v>
      </c>
      <c r="C55" s="39" t="str">
        <f t="shared" si="4"/>
        <v>H871</v>
      </c>
      <c r="D55" s="39" t="str">
        <f t="shared" si="5"/>
        <v>Dagbesteding zg visueel licht</v>
      </c>
      <c r="E55" s="40">
        <f t="shared" si="6"/>
        <v>57.17</v>
      </c>
      <c r="F55" s="40">
        <f t="shared" si="7"/>
        <v>0</v>
      </c>
      <c r="G55" s="41">
        <f t="shared" si="8"/>
        <v>57.17</v>
      </c>
      <c r="I55" s="42"/>
      <c r="L55" s="22" t="s">
        <v>307</v>
      </c>
      <c r="M55" s="22" t="s">
        <v>344</v>
      </c>
      <c r="N55" s="22" t="s">
        <v>911</v>
      </c>
      <c r="O55" s="43">
        <v>60.948566774289958</v>
      </c>
      <c r="P55" s="43">
        <v>0</v>
      </c>
      <c r="Q55" s="43">
        <v>0</v>
      </c>
    </row>
    <row r="56" spans="2:17" x14ac:dyDescent="0.35">
      <c r="B56" s="38" t="str">
        <f t="shared" si="3"/>
        <v>MPT</v>
      </c>
      <c r="C56" s="39" t="str">
        <f t="shared" si="4"/>
        <v>H872</v>
      </c>
      <c r="D56" s="39" t="str">
        <f t="shared" si="5"/>
        <v>Dagbesteding zg visueel midden</v>
      </c>
      <c r="E56" s="40">
        <f t="shared" si="6"/>
        <v>61.81</v>
      </c>
      <c r="F56" s="40">
        <f t="shared" si="7"/>
        <v>0</v>
      </c>
      <c r="G56" s="41">
        <f t="shared" si="8"/>
        <v>61.81</v>
      </c>
      <c r="I56" s="42"/>
      <c r="L56" s="22" t="s">
        <v>307</v>
      </c>
      <c r="M56" s="22" t="s">
        <v>345</v>
      </c>
      <c r="N56" s="22" t="s">
        <v>912</v>
      </c>
      <c r="O56" s="43">
        <v>65.899931481333397</v>
      </c>
      <c r="P56" s="43">
        <v>0</v>
      </c>
      <c r="Q56" s="43">
        <v>0</v>
      </c>
    </row>
    <row r="57" spans="2:17" x14ac:dyDescent="0.35">
      <c r="B57" s="38" t="str">
        <f t="shared" si="3"/>
        <v>MPT</v>
      </c>
      <c r="C57" s="39" t="str">
        <f t="shared" si="4"/>
        <v>H873</v>
      </c>
      <c r="D57" s="39" t="str">
        <f t="shared" si="5"/>
        <v>Dagbesteding zg visueel zwaar</v>
      </c>
      <c r="E57" s="40">
        <f t="shared" si="6"/>
        <v>70.83</v>
      </c>
      <c r="F57" s="40">
        <f t="shared" si="7"/>
        <v>0</v>
      </c>
      <c r="G57" s="41">
        <f t="shared" si="8"/>
        <v>70.83</v>
      </c>
      <c r="I57" s="42"/>
      <c r="L57" s="22" t="s">
        <v>307</v>
      </c>
      <c r="M57" s="22" t="s">
        <v>346</v>
      </c>
      <c r="N57" s="22" t="s">
        <v>913</v>
      </c>
      <c r="O57" s="43">
        <v>75.511976818922449</v>
      </c>
      <c r="P57" s="43">
        <v>0</v>
      </c>
      <c r="Q57" s="43">
        <v>0</v>
      </c>
    </row>
    <row r="58" spans="2:17" x14ac:dyDescent="0.35">
      <c r="B58" s="38" t="str">
        <f t="shared" si="3"/>
        <v>MPT</v>
      </c>
      <c r="C58" s="39" t="str">
        <f t="shared" si="4"/>
        <v>H874</v>
      </c>
      <c r="D58" s="39" t="str">
        <f t="shared" si="5"/>
        <v>Dagbesteding zg kind visueel licht</v>
      </c>
      <c r="E58" s="40">
        <f t="shared" si="6"/>
        <v>56.63</v>
      </c>
      <c r="F58" s="40">
        <f t="shared" si="7"/>
        <v>20.46</v>
      </c>
      <c r="G58" s="41">
        <f t="shared" si="8"/>
        <v>77.09</v>
      </c>
      <c r="I58" s="42"/>
      <c r="L58" s="22" t="s">
        <v>307</v>
      </c>
      <c r="M58" s="22" t="s">
        <v>347</v>
      </c>
      <c r="N58" s="22" t="s">
        <v>914</v>
      </c>
      <c r="O58" s="43">
        <v>60.374480897390029</v>
      </c>
      <c r="P58" s="43">
        <v>0</v>
      </c>
      <c r="Q58" s="43">
        <v>20.46</v>
      </c>
    </row>
    <row r="59" spans="2:17" x14ac:dyDescent="0.35">
      <c r="B59" s="38" t="str">
        <f t="shared" si="3"/>
        <v>MPT</v>
      </c>
      <c r="C59" s="39" t="str">
        <f t="shared" si="4"/>
        <v>H875</v>
      </c>
      <c r="D59" s="39" t="str">
        <f t="shared" si="5"/>
        <v>Dagbesteding zg kind visueel midden</v>
      </c>
      <c r="E59" s="40">
        <f t="shared" si="6"/>
        <v>68.55</v>
      </c>
      <c r="F59" s="40">
        <f t="shared" si="7"/>
        <v>20.46</v>
      </c>
      <c r="G59" s="41">
        <f t="shared" si="8"/>
        <v>89.009999999999991</v>
      </c>
      <c r="I59" s="42"/>
      <c r="L59" s="22" t="s">
        <v>307</v>
      </c>
      <c r="M59" s="22" t="s">
        <v>348</v>
      </c>
      <c r="N59" s="22" t="s">
        <v>915</v>
      </c>
      <c r="O59" s="43">
        <v>73.081703287006803</v>
      </c>
      <c r="P59" s="43">
        <v>0</v>
      </c>
      <c r="Q59" s="43">
        <v>20.46</v>
      </c>
    </row>
    <row r="60" spans="2:17" x14ac:dyDescent="0.35">
      <c r="B60" s="38" t="str">
        <f t="shared" si="3"/>
        <v>MPT</v>
      </c>
      <c r="C60" s="39" t="str">
        <f t="shared" si="4"/>
        <v>H876</v>
      </c>
      <c r="D60" s="39" t="str">
        <f t="shared" si="5"/>
        <v>Dagbesteding zg kind visueel zwaar</v>
      </c>
      <c r="E60" s="40">
        <f t="shared" si="6"/>
        <v>88.32</v>
      </c>
      <c r="F60" s="40">
        <f t="shared" si="7"/>
        <v>20.46</v>
      </c>
      <c r="G60" s="41">
        <f t="shared" si="8"/>
        <v>108.78</v>
      </c>
      <c r="I60" s="42"/>
      <c r="L60" s="22" t="s">
        <v>307</v>
      </c>
      <c r="M60" s="22" t="s">
        <v>349</v>
      </c>
      <c r="N60" s="22" t="s">
        <v>916</v>
      </c>
      <c r="O60" s="43">
        <v>94.15596434595119</v>
      </c>
      <c r="P60" s="43">
        <v>0</v>
      </c>
      <c r="Q60" s="43">
        <v>20.46</v>
      </c>
    </row>
    <row r="61" spans="2:17" x14ac:dyDescent="0.35">
      <c r="B61" s="38" t="str">
        <f t="shared" si="3"/>
        <v>MPT</v>
      </c>
      <c r="C61" s="39" t="str">
        <f t="shared" si="4"/>
        <v>F125</v>
      </c>
      <c r="D61" s="39" t="str">
        <f t="shared" si="5"/>
        <v>Dagbesteding lza</v>
      </c>
      <c r="E61" s="40">
        <f t="shared" si="6"/>
        <v>13.07</v>
      </c>
      <c r="F61" s="40">
        <f t="shared" si="7"/>
        <v>0</v>
      </c>
      <c r="G61" s="41">
        <f t="shared" si="8"/>
        <v>13.07</v>
      </c>
      <c r="I61" s="42"/>
      <c r="L61" s="22" t="s">
        <v>307</v>
      </c>
      <c r="M61" s="22" t="s">
        <v>350</v>
      </c>
      <c r="N61" s="22" t="s">
        <v>829</v>
      </c>
      <c r="O61" s="43">
        <v>13.935687754261808</v>
      </c>
      <c r="P61" s="43">
        <v>0</v>
      </c>
      <c r="Q61" s="43">
        <v>0</v>
      </c>
    </row>
    <row r="62" spans="2:17" x14ac:dyDescent="0.35">
      <c r="B62" s="38" t="str">
        <f t="shared" si="3"/>
        <v>MPT</v>
      </c>
      <c r="C62" s="39" t="str">
        <f t="shared" si="4"/>
        <v>H104</v>
      </c>
      <c r="D62" s="39" t="str">
        <f t="shared" si="5"/>
        <v>Verpleging</v>
      </c>
      <c r="E62" s="40">
        <f t="shared" si="6"/>
        <v>77.39</v>
      </c>
      <c r="F62" s="40">
        <f t="shared" si="7"/>
        <v>0</v>
      </c>
      <c r="G62" s="41">
        <f t="shared" si="8"/>
        <v>77.39</v>
      </c>
      <c r="I62" s="42"/>
      <c r="L62" s="22" t="s">
        <v>307</v>
      </c>
      <c r="M62" s="22" t="s">
        <v>351</v>
      </c>
      <c r="N62" s="22" t="s">
        <v>830</v>
      </c>
      <c r="O62" s="43">
        <v>82.5</v>
      </c>
      <c r="P62" s="43">
        <v>0</v>
      </c>
      <c r="Q62" s="43">
        <v>0</v>
      </c>
    </row>
    <row r="63" spans="2:17" x14ac:dyDescent="0.35">
      <c r="B63" s="38" t="str">
        <f t="shared" si="3"/>
        <v>MPT</v>
      </c>
      <c r="C63" s="39" t="str">
        <f t="shared" si="4"/>
        <v>H128</v>
      </c>
      <c r="D63" s="39" t="str">
        <f t="shared" si="5"/>
        <v>Verpleging incl. beschikbaarheid</v>
      </c>
      <c r="E63" s="40">
        <f t="shared" si="6"/>
        <v>82.89</v>
      </c>
      <c r="F63" s="40">
        <f t="shared" si="7"/>
        <v>0</v>
      </c>
      <c r="G63" s="41">
        <f t="shared" si="8"/>
        <v>82.89</v>
      </c>
      <c r="I63" s="42"/>
      <c r="L63" s="22" t="s">
        <v>307</v>
      </c>
      <c r="M63" s="22" t="s">
        <v>352</v>
      </c>
      <c r="N63" s="22" t="s">
        <v>839</v>
      </c>
      <c r="O63" s="43">
        <v>88.37</v>
      </c>
      <c r="P63" s="43">
        <v>0</v>
      </c>
      <c r="Q63" s="43">
        <v>0</v>
      </c>
    </row>
    <row r="64" spans="2:17" x14ac:dyDescent="0.35">
      <c r="B64" s="38" t="str">
        <f t="shared" si="3"/>
        <v>MPT</v>
      </c>
      <c r="C64" s="39" t="str">
        <f t="shared" si="4"/>
        <v>H106</v>
      </c>
      <c r="D64" s="39" t="str">
        <f t="shared" si="5"/>
        <v>Verpleging speciaal</v>
      </c>
      <c r="E64" s="40">
        <f t="shared" si="6"/>
        <v>97.05</v>
      </c>
      <c r="F64" s="40">
        <f t="shared" si="7"/>
        <v>0</v>
      </c>
      <c r="G64" s="41">
        <f t="shared" si="8"/>
        <v>97.05</v>
      </c>
      <c r="I64" s="42"/>
      <c r="L64" s="22" t="s">
        <v>307</v>
      </c>
      <c r="M64" s="22" t="s">
        <v>353</v>
      </c>
      <c r="N64" s="22" t="s">
        <v>831</v>
      </c>
      <c r="O64" s="43">
        <v>103.47</v>
      </c>
      <c r="P64" s="43">
        <v>0</v>
      </c>
      <c r="Q64" s="43">
        <v>0</v>
      </c>
    </row>
    <row r="65" spans="2:17" x14ac:dyDescent="0.35">
      <c r="B65" s="38" t="str">
        <f t="shared" si="3"/>
        <v>MPT</v>
      </c>
      <c r="C65" s="39" t="str">
        <f t="shared" si="4"/>
        <v>H335</v>
      </c>
      <c r="D65" s="39" t="str">
        <f t="shared" si="5"/>
        <v>Behandeling som, pg, vg, lg, zg (SO)</v>
      </c>
      <c r="E65" s="40">
        <f t="shared" si="6"/>
        <v>170.25</v>
      </c>
      <c r="F65" s="40">
        <f t="shared" si="7"/>
        <v>0</v>
      </c>
      <c r="G65" s="41">
        <f t="shared" si="8"/>
        <v>170.25</v>
      </c>
      <c r="I65" s="42"/>
      <c r="L65" s="22" t="s">
        <v>307</v>
      </c>
      <c r="M65" s="22" t="s">
        <v>354</v>
      </c>
      <c r="N65" s="22" t="s">
        <v>861</v>
      </c>
      <c r="O65" s="43">
        <v>181.50160340305109</v>
      </c>
      <c r="P65" s="43">
        <v>0</v>
      </c>
      <c r="Q65" s="43">
        <v>0</v>
      </c>
    </row>
    <row r="66" spans="2:17" x14ac:dyDescent="0.35">
      <c r="B66" s="38" t="str">
        <f t="shared" si="3"/>
        <v>MPT</v>
      </c>
      <c r="C66" s="39" t="str">
        <f t="shared" si="4"/>
        <v>H336</v>
      </c>
      <c r="D66" s="39" t="str">
        <f t="shared" si="5"/>
        <v>Behandeling som, pg, vg, lg, zg (AVG)</v>
      </c>
      <c r="E66" s="40">
        <f t="shared" si="6"/>
        <v>170.25</v>
      </c>
      <c r="F66" s="40">
        <f t="shared" si="7"/>
        <v>0</v>
      </c>
      <c r="G66" s="41">
        <f t="shared" si="8"/>
        <v>170.25</v>
      </c>
      <c r="I66" s="42"/>
      <c r="L66" s="22" t="s">
        <v>307</v>
      </c>
      <c r="M66" s="22" t="s">
        <v>355</v>
      </c>
      <c r="N66" s="22" t="s">
        <v>862</v>
      </c>
      <c r="O66" s="43">
        <v>181.50160340305109</v>
      </c>
      <c r="P66" s="43">
        <v>0</v>
      </c>
      <c r="Q66" s="43">
        <v>0</v>
      </c>
    </row>
    <row r="67" spans="2:17" x14ac:dyDescent="0.35">
      <c r="B67" s="38" t="str">
        <f t="shared" si="3"/>
        <v>MPT</v>
      </c>
      <c r="C67" s="39" t="str">
        <f t="shared" si="4"/>
        <v>H329</v>
      </c>
      <c r="D67" s="39" t="str">
        <f t="shared" si="5"/>
        <v>Behandeling gedragswetenschapper</v>
      </c>
      <c r="E67" s="40">
        <f t="shared" si="6"/>
        <v>136.47999999999999</v>
      </c>
      <c r="F67" s="40">
        <f t="shared" si="7"/>
        <v>0</v>
      </c>
      <c r="G67" s="41">
        <f t="shared" si="8"/>
        <v>136.47999999999999</v>
      </c>
      <c r="I67" s="42"/>
      <c r="L67" s="22" t="s">
        <v>307</v>
      </c>
      <c r="M67" s="22" t="s">
        <v>356</v>
      </c>
      <c r="N67" s="22" t="s">
        <v>855</v>
      </c>
      <c r="O67" s="43">
        <v>145.50268088879585</v>
      </c>
      <c r="P67" s="43">
        <v>0</v>
      </c>
      <c r="Q67" s="43">
        <v>0</v>
      </c>
    </row>
    <row r="68" spans="2:17" x14ac:dyDescent="0.35">
      <c r="B68" s="38" t="str">
        <f t="shared" si="3"/>
        <v>MPT</v>
      </c>
      <c r="C68" s="39" t="str">
        <f t="shared" si="4"/>
        <v>H330</v>
      </c>
      <c r="D68" s="39" t="str">
        <f t="shared" si="5"/>
        <v>Behandeling paramedisch</v>
      </c>
      <c r="E68" s="40">
        <f t="shared" si="6"/>
        <v>96.94</v>
      </c>
      <c r="F68" s="40">
        <f t="shared" si="7"/>
        <v>0</v>
      </c>
      <c r="G68" s="41">
        <f t="shared" si="8"/>
        <v>96.94</v>
      </c>
      <c r="I68" s="42"/>
      <c r="L68" s="22" t="s">
        <v>307</v>
      </c>
      <c r="M68" s="22" t="s">
        <v>357</v>
      </c>
      <c r="N68" s="22" t="s">
        <v>856</v>
      </c>
      <c r="O68" s="43">
        <v>103.35195178662858</v>
      </c>
      <c r="P68" s="43">
        <v>0</v>
      </c>
      <c r="Q68" s="43">
        <v>0</v>
      </c>
    </row>
    <row r="69" spans="2:17" x14ac:dyDescent="0.35">
      <c r="B69" s="38" t="str">
        <f t="shared" si="3"/>
        <v>MPT</v>
      </c>
      <c r="C69" s="39" t="str">
        <f t="shared" si="4"/>
        <v>H325</v>
      </c>
      <c r="D69" s="39" t="str">
        <f t="shared" si="5"/>
        <v>Behandeling lvg</v>
      </c>
      <c r="E69" s="40">
        <f t="shared" si="6"/>
        <v>138.69</v>
      </c>
      <c r="F69" s="40">
        <f t="shared" si="7"/>
        <v>0</v>
      </c>
      <c r="G69" s="41">
        <f t="shared" si="8"/>
        <v>138.69</v>
      </c>
      <c r="I69" s="42"/>
      <c r="L69" s="22" t="s">
        <v>307</v>
      </c>
      <c r="M69" s="22" t="s">
        <v>358</v>
      </c>
      <c r="N69" s="22" t="s">
        <v>854</v>
      </c>
      <c r="O69" s="43">
        <v>147.86066419417065</v>
      </c>
      <c r="P69" s="43">
        <v>0</v>
      </c>
      <c r="Q69" s="43">
        <v>0</v>
      </c>
    </row>
    <row r="70" spans="2:17" x14ac:dyDescent="0.35">
      <c r="B70" s="38" t="str">
        <f t="shared" si="3"/>
        <v>MPT</v>
      </c>
      <c r="C70" s="39" t="str">
        <f t="shared" si="4"/>
        <v>H334</v>
      </c>
      <c r="D70" s="39" t="str">
        <f t="shared" si="5"/>
        <v>Behandeling IOG (j)lvg</v>
      </c>
      <c r="E70" s="40">
        <f t="shared" si="6"/>
        <v>125.91</v>
      </c>
      <c r="F70" s="40">
        <f t="shared" si="7"/>
        <v>0</v>
      </c>
      <c r="G70" s="41">
        <f t="shared" si="8"/>
        <v>125.91</v>
      </c>
      <c r="I70" s="42"/>
      <c r="L70" s="22" t="s">
        <v>307</v>
      </c>
      <c r="M70" s="22" t="s">
        <v>359</v>
      </c>
      <c r="N70" s="22" t="s">
        <v>860</v>
      </c>
      <c r="O70" s="43">
        <v>134.23080475469826</v>
      </c>
      <c r="P70" s="43">
        <v>0</v>
      </c>
      <c r="Q70" s="43">
        <v>0</v>
      </c>
    </row>
    <row r="71" spans="2:17" x14ac:dyDescent="0.35">
      <c r="B71" s="38" t="str">
        <f t="shared" si="3"/>
        <v>MPT</v>
      </c>
      <c r="C71" s="39" t="str">
        <f t="shared" si="4"/>
        <v>H331</v>
      </c>
      <c r="D71" s="39" t="str">
        <f t="shared" si="5"/>
        <v>Behandeling Families First lvg</v>
      </c>
      <c r="E71" s="40">
        <f t="shared" si="6"/>
        <v>144.87</v>
      </c>
      <c r="F71" s="40">
        <f t="shared" si="7"/>
        <v>0</v>
      </c>
      <c r="G71" s="41">
        <f t="shared" si="8"/>
        <v>144.87</v>
      </c>
      <c r="I71" s="42"/>
      <c r="L71" s="22" t="s">
        <v>307</v>
      </c>
      <c r="M71" s="22" t="s">
        <v>360</v>
      </c>
      <c r="N71" s="22" t="s">
        <v>857</v>
      </c>
      <c r="O71" s="43">
        <v>154.4472761765806</v>
      </c>
      <c r="P71" s="43">
        <v>0</v>
      </c>
      <c r="Q71" s="43">
        <v>0</v>
      </c>
    </row>
    <row r="72" spans="2:17" x14ac:dyDescent="0.35">
      <c r="B72" s="38" t="str">
        <f t="shared" si="3"/>
        <v>MPT</v>
      </c>
      <c r="C72" s="39" t="str">
        <f t="shared" si="4"/>
        <v>H332</v>
      </c>
      <c r="D72" s="39" t="str">
        <f t="shared" si="5"/>
        <v>Behandeling zg visueel</v>
      </c>
      <c r="E72" s="40">
        <f t="shared" si="6"/>
        <v>157.36000000000001</v>
      </c>
      <c r="F72" s="40">
        <f t="shared" si="7"/>
        <v>0</v>
      </c>
      <c r="G72" s="41">
        <f t="shared" si="8"/>
        <v>157.36000000000001</v>
      </c>
      <c r="I72" s="42"/>
      <c r="L72" s="22" t="s">
        <v>307</v>
      </c>
      <c r="M72" s="22" t="s">
        <v>361</v>
      </c>
      <c r="N72" s="22" t="s">
        <v>858</v>
      </c>
      <c r="O72" s="43">
        <v>167.76278123338233</v>
      </c>
      <c r="P72" s="43">
        <v>0</v>
      </c>
      <c r="Q72" s="43">
        <v>0</v>
      </c>
    </row>
    <row r="73" spans="2:17" x14ac:dyDescent="0.35">
      <c r="B73" s="38" t="str">
        <f t="shared" si="3"/>
        <v>MPT</v>
      </c>
      <c r="C73" s="39" t="str">
        <f t="shared" si="4"/>
        <v>H333</v>
      </c>
      <c r="D73" s="39" t="str">
        <f t="shared" si="5"/>
        <v>Behandeling zg auditief</v>
      </c>
      <c r="E73" s="40">
        <f t="shared" si="6"/>
        <v>139.69999999999999</v>
      </c>
      <c r="F73" s="40">
        <f t="shared" si="7"/>
        <v>0</v>
      </c>
      <c r="G73" s="41">
        <f t="shared" si="8"/>
        <v>139.69999999999999</v>
      </c>
      <c r="I73" s="42"/>
      <c r="L73" s="22" t="s">
        <v>307</v>
      </c>
      <c r="M73" s="22" t="s">
        <v>362</v>
      </c>
      <c r="N73" s="22" t="s">
        <v>859</v>
      </c>
      <c r="O73" s="43">
        <v>148.9320363733778</v>
      </c>
      <c r="P73" s="43">
        <v>0</v>
      </c>
      <c r="Q73" s="43">
        <v>0</v>
      </c>
    </row>
    <row r="74" spans="2:17" x14ac:dyDescent="0.35">
      <c r="B74" s="38" t="str">
        <f t="shared" ref="B74:B137" si="9">L74</f>
        <v>MPT</v>
      </c>
      <c r="C74" s="39" t="str">
        <f t="shared" ref="C74:C137" si="10">M74</f>
        <v>H353</v>
      </c>
      <c r="D74" s="39" t="str">
        <f t="shared" ref="D74:D137" si="11">N74</f>
        <v>Medische verklaring in het kader van de Wet zorg en dwang – rechterlijke machtiging</v>
      </c>
      <c r="E74" s="40">
        <f t="shared" ref="E74:E137" si="12">ROUND(O74*$G$6,2)+P74</f>
        <v>564.29</v>
      </c>
      <c r="F74" s="40">
        <f t="shared" si="7"/>
        <v>0</v>
      </c>
      <c r="G74" s="41">
        <f t="shared" si="8"/>
        <v>564.29</v>
      </c>
      <c r="I74" s="42"/>
      <c r="L74" s="22" t="s">
        <v>307</v>
      </c>
      <c r="M74" s="22" t="s">
        <v>973</v>
      </c>
      <c r="N74" s="22" t="s">
        <v>974</v>
      </c>
      <c r="O74" s="43">
        <v>601.59</v>
      </c>
      <c r="P74" s="43">
        <v>0</v>
      </c>
      <c r="Q74" s="43">
        <v>0</v>
      </c>
    </row>
    <row r="75" spans="2:17" x14ac:dyDescent="0.35">
      <c r="B75" s="38" t="str">
        <f t="shared" si="9"/>
        <v>MPT</v>
      </c>
      <c r="C75" s="39" t="str">
        <f t="shared" si="10"/>
        <v>H354</v>
      </c>
      <c r="D75" s="39" t="str">
        <f t="shared" si="11"/>
        <v>Medische verklaring in het kader van de Wet zorg en dwang – inbewaringstelling</v>
      </c>
      <c r="E75" s="40">
        <f t="shared" si="12"/>
        <v>1472.28</v>
      </c>
      <c r="F75" s="40">
        <f t="shared" si="7"/>
        <v>0</v>
      </c>
      <c r="G75" s="41">
        <f t="shared" si="8"/>
        <v>1472.28</v>
      </c>
      <c r="I75" s="42"/>
      <c r="L75" s="22" t="s">
        <v>307</v>
      </c>
      <c r="M75" s="22" t="s">
        <v>975</v>
      </c>
      <c r="N75" s="22" t="s">
        <v>976</v>
      </c>
      <c r="O75" s="43">
        <v>1569.59</v>
      </c>
      <c r="P75" s="43">
        <v>0</v>
      </c>
      <c r="Q75" s="43">
        <v>0</v>
      </c>
    </row>
    <row r="76" spans="2:17" x14ac:dyDescent="0.35">
      <c r="B76" s="38" t="str">
        <f t="shared" si="9"/>
        <v>MPT</v>
      </c>
      <c r="C76" s="39" t="str">
        <f t="shared" si="10"/>
        <v>H355</v>
      </c>
      <c r="D76" s="39" t="str">
        <f t="shared" si="11"/>
        <v>Beoordeling tot inbewaringstelling zonder afgifte medische verklaring in het kader van de Wet zorg en dwang</v>
      </c>
      <c r="E76" s="40">
        <f t="shared" si="12"/>
        <v>803.41</v>
      </c>
      <c r="F76" s="40">
        <f t="shared" ref="F76:F139" si="13">ROUND(Q76,2)</f>
        <v>0</v>
      </c>
      <c r="G76" s="41">
        <f t="shared" ref="G76:G139" si="14">+E76+F76</f>
        <v>803.41</v>
      </c>
      <c r="I76" s="42"/>
      <c r="L76" s="22" t="s">
        <v>307</v>
      </c>
      <c r="M76" s="22" t="s">
        <v>977</v>
      </c>
      <c r="N76" s="22" t="s">
        <v>978</v>
      </c>
      <c r="O76" s="43">
        <v>856.51</v>
      </c>
      <c r="P76" s="43">
        <v>0</v>
      </c>
      <c r="Q76" s="43">
        <v>0</v>
      </c>
    </row>
    <row r="77" spans="2:17" x14ac:dyDescent="0.35">
      <c r="B77" s="38" t="str">
        <f t="shared" si="9"/>
        <v>MPT</v>
      </c>
      <c r="C77" s="39" t="str">
        <f t="shared" si="10"/>
        <v>H356</v>
      </c>
      <c r="D77" s="39" t="str">
        <f t="shared" si="11"/>
        <v>Verschijnen ter zitting in het kader van de Wet zorg en dwang, per zitting</v>
      </c>
      <c r="E77" s="40">
        <f t="shared" si="12"/>
        <v>36.340000000000003</v>
      </c>
      <c r="F77" s="40">
        <f t="shared" si="13"/>
        <v>0</v>
      </c>
      <c r="G77" s="41">
        <f t="shared" si="14"/>
        <v>36.340000000000003</v>
      </c>
      <c r="I77" s="42"/>
      <c r="L77" s="22" t="s">
        <v>307</v>
      </c>
      <c r="M77" s="22" t="s">
        <v>1017</v>
      </c>
      <c r="N77" s="22" t="s">
        <v>1018</v>
      </c>
      <c r="O77" s="43">
        <v>38.74</v>
      </c>
      <c r="P77" s="43">
        <v>0</v>
      </c>
      <c r="Q77" s="43">
        <v>0</v>
      </c>
    </row>
    <row r="78" spans="2:17" x14ac:dyDescent="0.35">
      <c r="B78" s="38" t="str">
        <f t="shared" si="9"/>
        <v>MPT</v>
      </c>
      <c r="C78" s="39" t="str">
        <f t="shared" si="10"/>
        <v>H357</v>
      </c>
      <c r="D78" s="39" t="str">
        <f t="shared" si="11"/>
        <v>Reistoeslag zorgverlener bij verschijnen ter zitting in het kader van de Wet zorg en dwang, per 10 minuten</v>
      </c>
      <c r="E78" s="40">
        <f t="shared" si="12"/>
        <v>8.5500000000000007</v>
      </c>
      <c r="F78" s="40">
        <f t="shared" si="13"/>
        <v>0</v>
      </c>
      <c r="G78" s="41">
        <f t="shared" si="14"/>
        <v>8.5500000000000007</v>
      </c>
      <c r="I78" s="42"/>
      <c r="L78" s="22" t="s">
        <v>307</v>
      </c>
      <c r="M78" s="22" t="s">
        <v>1019</v>
      </c>
      <c r="N78" s="22" t="s">
        <v>1020</v>
      </c>
      <c r="O78" s="43">
        <v>9.1199999999999992</v>
      </c>
      <c r="P78" s="43">
        <v>0</v>
      </c>
      <c r="Q78" s="43">
        <v>0</v>
      </c>
    </row>
    <row r="79" spans="2:17" x14ac:dyDescent="0.35">
      <c r="B79" s="38" t="str">
        <f t="shared" si="9"/>
        <v>MPT</v>
      </c>
      <c r="C79" s="39" t="str">
        <f t="shared" si="10"/>
        <v>H802</v>
      </c>
      <c r="D79" s="39" t="str">
        <f t="shared" si="11"/>
        <v>Dagbehandeling ouderen som en pg</v>
      </c>
      <c r="E79" s="40">
        <f t="shared" si="12"/>
        <v>71.31</v>
      </c>
      <c r="F79" s="40">
        <f t="shared" si="13"/>
        <v>0</v>
      </c>
      <c r="G79" s="41">
        <f t="shared" si="14"/>
        <v>71.31</v>
      </c>
      <c r="I79" s="42"/>
      <c r="L79" s="22" t="s">
        <v>307</v>
      </c>
      <c r="M79" s="22" t="s">
        <v>363</v>
      </c>
      <c r="N79" s="22" t="s">
        <v>874</v>
      </c>
      <c r="O79" s="43">
        <v>76.024102892925981</v>
      </c>
      <c r="P79" s="43">
        <v>0</v>
      </c>
      <c r="Q79" s="43">
        <v>0</v>
      </c>
    </row>
    <row r="80" spans="2:17" x14ac:dyDescent="0.35">
      <c r="B80" s="38" t="str">
        <f t="shared" si="9"/>
        <v>MPT</v>
      </c>
      <c r="C80" s="39" t="str">
        <f t="shared" si="10"/>
        <v>H804</v>
      </c>
      <c r="D80" s="39" t="str">
        <f t="shared" si="11"/>
        <v>Gespecialiseerde dagbehandeling Huntington lg of som</v>
      </c>
      <c r="E80" s="40">
        <f t="shared" si="12"/>
        <v>89.73</v>
      </c>
      <c r="F80" s="40">
        <f t="shared" si="13"/>
        <v>0</v>
      </c>
      <c r="G80" s="41">
        <f t="shared" si="14"/>
        <v>89.73</v>
      </c>
      <c r="I80" s="42"/>
      <c r="L80" s="22" t="s">
        <v>307</v>
      </c>
      <c r="M80" s="22" t="s">
        <v>979</v>
      </c>
      <c r="N80" s="22" t="s">
        <v>980</v>
      </c>
      <c r="O80" s="43">
        <v>95.656592807369449</v>
      </c>
      <c r="P80" s="43">
        <v>0</v>
      </c>
      <c r="Q80" s="43">
        <v>0</v>
      </c>
    </row>
    <row r="81" spans="2:17" x14ac:dyDescent="0.35">
      <c r="B81" s="38" t="str">
        <f t="shared" si="9"/>
        <v>MPT</v>
      </c>
      <c r="C81" s="39" t="str">
        <f t="shared" si="10"/>
        <v>H338</v>
      </c>
      <c r="D81" s="39" t="str">
        <f t="shared" si="11"/>
        <v>Behandeling sglvg</v>
      </c>
      <c r="E81" s="40">
        <f t="shared" si="12"/>
        <v>316.60000000000002</v>
      </c>
      <c r="F81" s="40">
        <f t="shared" si="13"/>
        <v>0</v>
      </c>
      <c r="G81" s="41">
        <f t="shared" si="14"/>
        <v>316.60000000000002</v>
      </c>
      <c r="I81" s="42"/>
      <c r="L81" s="22" t="s">
        <v>307</v>
      </c>
      <c r="M81" s="22" t="s">
        <v>971</v>
      </c>
      <c r="N81" s="22" t="s">
        <v>972</v>
      </c>
      <c r="O81" s="43">
        <v>337.53187399767802</v>
      </c>
      <c r="P81" s="43">
        <v>0</v>
      </c>
      <c r="Q81" s="43">
        <v>0</v>
      </c>
    </row>
    <row r="82" spans="2:17" x14ac:dyDescent="0.35">
      <c r="B82" s="38" t="str">
        <f t="shared" si="9"/>
        <v>MPT</v>
      </c>
      <c r="C82" s="39" t="str">
        <f t="shared" si="10"/>
        <v>H840</v>
      </c>
      <c r="D82" s="39" t="str">
        <f t="shared" si="11"/>
        <v>Dagbehandeling LG/NAH</v>
      </c>
      <c r="E82" s="40">
        <f t="shared" si="12"/>
        <v>105.19</v>
      </c>
      <c r="F82" s="40">
        <f t="shared" si="13"/>
        <v>0</v>
      </c>
      <c r="G82" s="41">
        <f t="shared" si="14"/>
        <v>105.19</v>
      </c>
      <c r="I82" s="42"/>
      <c r="L82" s="22" t="s">
        <v>307</v>
      </c>
      <c r="M82" s="22" t="s">
        <v>981</v>
      </c>
      <c r="N82" s="22" t="s">
        <v>982</v>
      </c>
      <c r="O82" s="43">
        <v>112.14708556545354</v>
      </c>
      <c r="P82" s="43">
        <v>0</v>
      </c>
      <c r="Q82" s="43">
        <v>0</v>
      </c>
    </row>
    <row r="83" spans="2:17" x14ac:dyDescent="0.35">
      <c r="B83" s="38" t="str">
        <f t="shared" si="9"/>
        <v>MPT</v>
      </c>
      <c r="C83" s="39" t="str">
        <f t="shared" si="10"/>
        <v>H819</v>
      </c>
      <c r="D83" s="39" t="str">
        <f t="shared" si="11"/>
        <v>Dagbehandeling vg emg volwassenen</v>
      </c>
      <c r="E83" s="40">
        <f t="shared" si="12"/>
        <v>99.74</v>
      </c>
      <c r="F83" s="40">
        <f t="shared" si="13"/>
        <v>20.46</v>
      </c>
      <c r="G83" s="41">
        <f t="shared" si="14"/>
        <v>120.19999999999999</v>
      </c>
      <c r="I83" s="42"/>
      <c r="L83" s="22" t="s">
        <v>307</v>
      </c>
      <c r="M83" s="22" t="s">
        <v>364</v>
      </c>
      <c r="N83" s="22" t="s">
        <v>895</v>
      </c>
      <c r="O83" s="43">
        <v>106.32936734751101</v>
      </c>
      <c r="P83" s="43">
        <v>0</v>
      </c>
      <c r="Q83" s="43">
        <v>20.46</v>
      </c>
    </row>
    <row r="84" spans="2:17" x14ac:dyDescent="0.35">
      <c r="B84" s="38" t="str">
        <f t="shared" si="9"/>
        <v>MPT</v>
      </c>
      <c r="C84" s="39" t="str">
        <f t="shared" si="10"/>
        <v>H820</v>
      </c>
      <c r="D84" s="39" t="str">
        <f t="shared" si="11"/>
        <v>Dagbehandeling vg kind midden</v>
      </c>
      <c r="E84" s="40">
        <f t="shared" si="12"/>
        <v>96.93</v>
      </c>
      <c r="F84" s="40">
        <f t="shared" si="13"/>
        <v>20.46</v>
      </c>
      <c r="G84" s="41">
        <f t="shared" si="14"/>
        <v>117.39000000000001</v>
      </c>
      <c r="I84" s="42"/>
      <c r="L84" s="22" t="s">
        <v>307</v>
      </c>
      <c r="M84" s="22" t="s">
        <v>365</v>
      </c>
      <c r="N84" s="22" t="s">
        <v>896</v>
      </c>
      <c r="O84" s="43">
        <v>103.33533686666981</v>
      </c>
      <c r="P84" s="43">
        <v>0</v>
      </c>
      <c r="Q84" s="43">
        <v>20.46</v>
      </c>
    </row>
    <row r="85" spans="2:17" x14ac:dyDescent="0.35">
      <c r="B85" s="38" t="str">
        <f t="shared" si="9"/>
        <v>MPT</v>
      </c>
      <c r="C85" s="39" t="str">
        <f t="shared" si="10"/>
        <v>H821</v>
      </c>
      <c r="D85" s="39" t="str">
        <f t="shared" si="11"/>
        <v>Dagbehandeling vg kind zwaar</v>
      </c>
      <c r="E85" s="40">
        <f t="shared" si="12"/>
        <v>143.71</v>
      </c>
      <c r="F85" s="40">
        <f t="shared" si="13"/>
        <v>20.46</v>
      </c>
      <c r="G85" s="41">
        <f t="shared" si="14"/>
        <v>164.17000000000002</v>
      </c>
      <c r="I85" s="42"/>
      <c r="L85" s="22" t="s">
        <v>307</v>
      </c>
      <c r="M85" s="22" t="s">
        <v>366</v>
      </c>
      <c r="N85" s="22" t="s">
        <v>897</v>
      </c>
      <c r="O85" s="43">
        <v>153.21263534207884</v>
      </c>
      <c r="P85" s="43">
        <v>0</v>
      </c>
      <c r="Q85" s="43">
        <v>20.46</v>
      </c>
    </row>
    <row r="86" spans="2:17" x14ac:dyDescent="0.35">
      <c r="B86" s="38" t="str">
        <f t="shared" si="9"/>
        <v>MPT</v>
      </c>
      <c r="C86" s="39" t="str">
        <f t="shared" si="10"/>
        <v>H817</v>
      </c>
      <c r="D86" s="39" t="str">
        <f t="shared" si="11"/>
        <v xml:space="preserve">Dagbehandeling vg kind emg </v>
      </c>
      <c r="E86" s="40">
        <f t="shared" si="12"/>
        <v>143.71</v>
      </c>
      <c r="F86" s="40">
        <f t="shared" si="13"/>
        <v>20.46</v>
      </c>
      <c r="G86" s="41">
        <f t="shared" si="14"/>
        <v>164.17000000000002</v>
      </c>
      <c r="I86" s="42"/>
      <c r="L86" s="22" t="s">
        <v>307</v>
      </c>
      <c r="M86" s="22" t="s">
        <v>367</v>
      </c>
      <c r="N86" s="22" t="s">
        <v>893</v>
      </c>
      <c r="O86" s="43">
        <v>153.21263534207884</v>
      </c>
      <c r="P86" s="43">
        <v>0</v>
      </c>
      <c r="Q86" s="43">
        <v>20.46</v>
      </c>
    </row>
    <row r="87" spans="2:17" x14ac:dyDescent="0.35">
      <c r="B87" s="38" t="str">
        <f t="shared" si="9"/>
        <v>MPT</v>
      </c>
      <c r="C87" s="39" t="str">
        <f t="shared" si="10"/>
        <v>H822</v>
      </c>
      <c r="D87" s="39" t="str">
        <f t="shared" si="11"/>
        <v>Dagbehandeling vg kind gedrag</v>
      </c>
      <c r="E87" s="40">
        <f t="shared" si="12"/>
        <v>174.57</v>
      </c>
      <c r="F87" s="40">
        <f t="shared" si="13"/>
        <v>20.46</v>
      </c>
      <c r="G87" s="41">
        <f t="shared" si="14"/>
        <v>195.03</v>
      </c>
      <c r="I87" s="42"/>
      <c r="L87" s="22" t="s">
        <v>307</v>
      </c>
      <c r="M87" s="22" t="s">
        <v>368</v>
      </c>
      <c r="N87" s="22" t="s">
        <v>898</v>
      </c>
      <c r="O87" s="43">
        <v>186.11215632341546</v>
      </c>
      <c r="P87" s="43">
        <v>0</v>
      </c>
      <c r="Q87" s="43">
        <v>20.46</v>
      </c>
    </row>
    <row r="88" spans="2:17" x14ac:dyDescent="0.35">
      <c r="B88" s="38" t="str">
        <f t="shared" si="9"/>
        <v>MPT</v>
      </c>
      <c r="C88" s="39" t="str">
        <f t="shared" si="10"/>
        <v>H891</v>
      </c>
      <c r="D88" s="39" t="str">
        <f t="shared" si="11"/>
        <v>Dagbehandeling lvg</v>
      </c>
      <c r="E88" s="40">
        <f t="shared" si="12"/>
        <v>151.88999999999999</v>
      </c>
      <c r="F88" s="40">
        <f t="shared" si="13"/>
        <v>0</v>
      </c>
      <c r="G88" s="41">
        <f t="shared" si="14"/>
        <v>151.88999999999999</v>
      </c>
      <c r="I88" s="42"/>
      <c r="L88" s="22" t="s">
        <v>307</v>
      </c>
      <c r="M88" s="22" t="s">
        <v>369</v>
      </c>
      <c r="N88" s="22" t="s">
        <v>919</v>
      </c>
      <c r="O88" s="43">
        <v>161.93295089014845</v>
      </c>
      <c r="P88" s="43">
        <v>0</v>
      </c>
      <c r="Q88" s="43">
        <v>0</v>
      </c>
    </row>
    <row r="89" spans="2:17" x14ac:dyDescent="0.35">
      <c r="B89" s="38" t="str">
        <f t="shared" si="9"/>
        <v>MPT</v>
      </c>
      <c r="C89" s="39" t="str">
        <f t="shared" si="10"/>
        <v>H321</v>
      </c>
      <c r="D89" s="39" t="str">
        <f t="shared" si="11"/>
        <v>Reiskosten prestaties behandeling (H325 t/m H331 en H334 t/m H336)</v>
      </c>
      <c r="E89" s="40">
        <f t="shared" si="12"/>
        <v>31.89</v>
      </c>
      <c r="F89" s="40">
        <f t="shared" si="13"/>
        <v>0</v>
      </c>
      <c r="G89" s="41">
        <f t="shared" si="14"/>
        <v>31.89</v>
      </c>
      <c r="I89" s="42"/>
      <c r="L89" s="22" t="s">
        <v>307</v>
      </c>
      <c r="M89" s="22" t="s">
        <v>370</v>
      </c>
      <c r="N89" s="22" t="s">
        <v>853</v>
      </c>
      <c r="O89" s="43">
        <v>33.993593131868771</v>
      </c>
      <c r="P89" s="43">
        <v>0</v>
      </c>
      <c r="Q89" s="43">
        <v>0</v>
      </c>
    </row>
    <row r="90" spans="2:17" x14ac:dyDescent="0.35">
      <c r="B90" s="38" t="str">
        <f t="shared" si="9"/>
        <v>MPT</v>
      </c>
      <c r="C90" s="39" t="str">
        <f t="shared" si="10"/>
        <v>H337</v>
      </c>
      <c r="D90" s="39" t="str">
        <f t="shared" si="11"/>
        <v>Reiskosten prestatie behandeling (H332 en H333)</v>
      </c>
      <c r="E90" s="40">
        <f t="shared" si="12"/>
        <v>26.76</v>
      </c>
      <c r="F90" s="40">
        <f t="shared" si="13"/>
        <v>0</v>
      </c>
      <c r="G90" s="41">
        <f t="shared" si="14"/>
        <v>26.76</v>
      </c>
      <c r="I90" s="42"/>
      <c r="L90" s="22" t="s">
        <v>307</v>
      </c>
      <c r="M90" s="22" t="s">
        <v>371</v>
      </c>
      <c r="N90" s="22" t="s">
        <v>863</v>
      </c>
      <c r="O90" s="43">
        <v>28.525510801096125</v>
      </c>
      <c r="P90" s="43">
        <v>0</v>
      </c>
      <c r="Q90" s="43">
        <v>0</v>
      </c>
    </row>
    <row r="91" spans="2:17" x14ac:dyDescent="0.35">
      <c r="B91" s="38" t="str">
        <f t="shared" si="9"/>
        <v>MPT</v>
      </c>
      <c r="C91" s="39" t="str">
        <f t="shared" si="10"/>
        <v>H8030</v>
      </c>
      <c r="D91" s="39" t="str">
        <f t="shared" si="11"/>
        <v>Vervoer dagbesteding/dagbehandeling vv - categorie 0</v>
      </c>
      <c r="E91" s="40">
        <f t="shared" si="12"/>
        <v>8.33</v>
      </c>
      <c r="F91" s="40">
        <f t="shared" si="13"/>
        <v>0</v>
      </c>
      <c r="G91" s="41">
        <f t="shared" si="14"/>
        <v>8.33</v>
      </c>
      <c r="I91" s="42"/>
      <c r="L91" s="22" t="s">
        <v>307</v>
      </c>
      <c r="M91" s="22" t="s">
        <v>875</v>
      </c>
      <c r="N91" s="22" t="s">
        <v>778</v>
      </c>
      <c r="O91" s="43">
        <v>8.8780495910225117</v>
      </c>
      <c r="P91" s="43">
        <v>0</v>
      </c>
      <c r="Q91" s="43">
        <v>0</v>
      </c>
    </row>
    <row r="92" spans="2:17" x14ac:dyDescent="0.35">
      <c r="B92" s="38" t="str">
        <f t="shared" si="9"/>
        <v>MPT</v>
      </c>
      <c r="C92" s="39" t="str">
        <f t="shared" si="10"/>
        <v>H8031</v>
      </c>
      <c r="D92" s="39" t="str">
        <f t="shared" si="11"/>
        <v>Vervoer dagbesteding/dagbehandeling vv - categorie 1</v>
      </c>
      <c r="E92" s="40">
        <f t="shared" si="12"/>
        <v>18.91</v>
      </c>
      <c r="F92" s="40">
        <f t="shared" si="13"/>
        <v>0</v>
      </c>
      <c r="G92" s="41">
        <f t="shared" si="14"/>
        <v>18.91</v>
      </c>
      <c r="I92" s="42"/>
      <c r="L92" s="22" t="s">
        <v>307</v>
      </c>
      <c r="M92" s="22" t="s">
        <v>876</v>
      </c>
      <c r="N92" s="22" t="s">
        <v>780</v>
      </c>
      <c r="O92" s="43">
        <v>20.154604515103532</v>
      </c>
      <c r="P92" s="43">
        <v>0</v>
      </c>
      <c r="Q92" s="43">
        <v>0</v>
      </c>
    </row>
    <row r="93" spans="2:17" x14ac:dyDescent="0.35">
      <c r="B93" s="38" t="str">
        <f t="shared" si="9"/>
        <v>MPT</v>
      </c>
      <c r="C93" s="39" t="str">
        <f t="shared" si="10"/>
        <v>H8032</v>
      </c>
      <c r="D93" s="39" t="str">
        <f t="shared" si="11"/>
        <v>Vervoer dagbesteding/dagbehandeling vv - categorie 2</v>
      </c>
      <c r="E93" s="40">
        <f t="shared" si="12"/>
        <v>25.86</v>
      </c>
      <c r="F93" s="40">
        <f t="shared" si="13"/>
        <v>0</v>
      </c>
      <c r="G93" s="41">
        <f t="shared" si="14"/>
        <v>25.86</v>
      </c>
      <c r="I93" s="42"/>
      <c r="L93" s="22" t="s">
        <v>307</v>
      </c>
      <c r="M93" s="22" t="s">
        <v>877</v>
      </c>
      <c r="N93" s="22" t="s">
        <v>878</v>
      </c>
      <c r="O93" s="43">
        <v>27.564912036642486</v>
      </c>
      <c r="P93" s="43">
        <v>0</v>
      </c>
      <c r="Q93" s="43">
        <v>0</v>
      </c>
    </row>
    <row r="94" spans="2:17" x14ac:dyDescent="0.35">
      <c r="B94" s="38" t="str">
        <f t="shared" si="9"/>
        <v>MPT</v>
      </c>
      <c r="C94" s="39" t="str">
        <f t="shared" si="10"/>
        <v>H8033</v>
      </c>
      <c r="D94" s="39" t="str">
        <f t="shared" si="11"/>
        <v>Vervoer dagbesteding/dagbehandeling vv - categorie 3</v>
      </c>
      <c r="E94" s="40">
        <f t="shared" si="12"/>
        <v>35.67</v>
      </c>
      <c r="F94" s="40">
        <f t="shared" si="13"/>
        <v>0</v>
      </c>
      <c r="G94" s="41">
        <f t="shared" si="14"/>
        <v>35.67</v>
      </c>
      <c r="I94" s="42"/>
      <c r="L94" s="22" t="s">
        <v>307</v>
      </c>
      <c r="M94" s="22" t="s">
        <v>879</v>
      </c>
      <c r="N94" s="22" t="s">
        <v>880</v>
      </c>
      <c r="O94" s="43">
        <v>38.030032320683809</v>
      </c>
      <c r="P94" s="43">
        <v>0</v>
      </c>
      <c r="Q94" s="43">
        <v>0</v>
      </c>
    </row>
    <row r="95" spans="2:17" x14ac:dyDescent="0.35">
      <c r="B95" s="38" t="str">
        <f t="shared" si="9"/>
        <v>MPT</v>
      </c>
      <c r="C95" s="39" t="str">
        <f t="shared" si="10"/>
        <v>H8034</v>
      </c>
      <c r="D95" s="39" t="str">
        <f t="shared" si="11"/>
        <v>Vervoer dagbesteding/dagbehandeling vv - categorie 4</v>
      </c>
      <c r="E95" s="40">
        <f t="shared" si="12"/>
        <v>49.83</v>
      </c>
      <c r="F95" s="40">
        <f t="shared" si="13"/>
        <v>0</v>
      </c>
      <c r="G95" s="41">
        <f t="shared" si="14"/>
        <v>49.83</v>
      </c>
      <c r="I95" s="42"/>
      <c r="L95" s="22" t="s">
        <v>307</v>
      </c>
      <c r="M95" s="22" t="s">
        <v>881</v>
      </c>
      <c r="N95" s="22" t="s">
        <v>882</v>
      </c>
      <c r="O95" s="43">
        <v>53.125103197892791</v>
      </c>
      <c r="P95" s="43">
        <v>0</v>
      </c>
      <c r="Q95" s="43">
        <v>0</v>
      </c>
    </row>
    <row r="96" spans="2:17" x14ac:dyDescent="0.35">
      <c r="B96" s="38" t="str">
        <f t="shared" si="9"/>
        <v>MPT</v>
      </c>
      <c r="C96" s="39" t="str">
        <f t="shared" si="10"/>
        <v>H8035</v>
      </c>
      <c r="D96" s="39" t="str">
        <f t="shared" si="11"/>
        <v>Vervoer dagbesteding/dagbehandeling vv - categorie 5</v>
      </c>
      <c r="E96" s="40">
        <f t="shared" si="12"/>
        <v>68.97</v>
      </c>
      <c r="F96" s="40">
        <f t="shared" si="13"/>
        <v>0</v>
      </c>
      <c r="G96" s="41">
        <f t="shared" si="14"/>
        <v>68.97</v>
      </c>
      <c r="I96" s="42"/>
      <c r="L96" s="22" t="s">
        <v>307</v>
      </c>
      <c r="M96" s="22" t="s">
        <v>883</v>
      </c>
      <c r="N96" s="22" t="s">
        <v>884</v>
      </c>
      <c r="O96" s="43">
        <v>73.530297822420309</v>
      </c>
      <c r="P96" s="43">
        <v>0</v>
      </c>
      <c r="Q96" s="43">
        <v>0</v>
      </c>
    </row>
    <row r="97" spans="2:17" x14ac:dyDescent="0.35">
      <c r="B97" s="38" t="str">
        <f t="shared" si="9"/>
        <v>MPT</v>
      </c>
      <c r="C97" s="39" t="str">
        <f t="shared" si="10"/>
        <v>H8036</v>
      </c>
      <c r="D97" s="39" t="str">
        <f t="shared" si="11"/>
        <v>Vervoer dagbesteding/dagbehandeling vv - categorie 6</v>
      </c>
      <c r="E97" s="40">
        <f t="shared" si="12"/>
        <v>102.11</v>
      </c>
      <c r="F97" s="40">
        <f t="shared" si="13"/>
        <v>0</v>
      </c>
      <c r="G97" s="41">
        <f t="shared" si="14"/>
        <v>102.11</v>
      </c>
      <c r="I97" s="42"/>
      <c r="L97" s="22" t="s">
        <v>307</v>
      </c>
      <c r="M97" s="22" t="s">
        <v>885</v>
      </c>
      <c r="N97" s="22" t="s">
        <v>886</v>
      </c>
      <c r="O97" s="43">
        <v>108.86350325120752</v>
      </c>
      <c r="P97" s="43">
        <v>0</v>
      </c>
      <c r="Q97" s="43">
        <v>0</v>
      </c>
    </row>
    <row r="98" spans="2:17" x14ac:dyDescent="0.35">
      <c r="B98" s="38" t="str">
        <f t="shared" si="9"/>
        <v>MPT</v>
      </c>
      <c r="C98" s="39" t="str">
        <f t="shared" si="10"/>
        <v>H410</v>
      </c>
      <c r="D98" s="39" t="str">
        <f t="shared" si="11"/>
        <v>Vervoer dagbesteding/dagbehandeling ggz wonen - categorie 0</v>
      </c>
      <c r="E98" s="40">
        <f t="shared" si="12"/>
        <v>8.33</v>
      </c>
      <c r="F98" s="40">
        <f t="shared" si="13"/>
        <v>0</v>
      </c>
      <c r="G98" s="41">
        <f t="shared" si="14"/>
        <v>8.33</v>
      </c>
      <c r="I98" s="42"/>
      <c r="L98" s="22" t="s">
        <v>307</v>
      </c>
      <c r="M98" s="22" t="s">
        <v>864</v>
      </c>
      <c r="N98" s="22" t="s">
        <v>529</v>
      </c>
      <c r="O98" s="43">
        <v>8.8780495910225117</v>
      </c>
      <c r="P98" s="43">
        <v>0</v>
      </c>
      <c r="Q98" s="43">
        <v>0</v>
      </c>
    </row>
    <row r="99" spans="2:17" x14ac:dyDescent="0.35">
      <c r="B99" s="38" t="str">
        <f t="shared" si="9"/>
        <v>MPT</v>
      </c>
      <c r="C99" s="39" t="str">
        <f t="shared" si="10"/>
        <v>H411</v>
      </c>
      <c r="D99" s="39" t="str">
        <f t="shared" si="11"/>
        <v>Vervoer dagbesteding/dagbehandeling ggz wonen - categorie 1</v>
      </c>
      <c r="E99" s="40">
        <f t="shared" si="12"/>
        <v>18.91</v>
      </c>
      <c r="F99" s="40">
        <f t="shared" si="13"/>
        <v>0</v>
      </c>
      <c r="G99" s="41">
        <f t="shared" si="14"/>
        <v>18.91</v>
      </c>
      <c r="I99" s="42"/>
      <c r="L99" s="22" t="s">
        <v>307</v>
      </c>
      <c r="M99" s="22" t="s">
        <v>865</v>
      </c>
      <c r="N99" s="22" t="s">
        <v>531</v>
      </c>
      <c r="O99" s="43">
        <v>20.154604515103532</v>
      </c>
      <c r="P99" s="43">
        <v>0</v>
      </c>
      <c r="Q99" s="43">
        <v>0</v>
      </c>
    </row>
    <row r="100" spans="2:17" x14ac:dyDescent="0.35">
      <c r="B100" s="38" t="str">
        <f t="shared" si="9"/>
        <v>MPT</v>
      </c>
      <c r="C100" s="39" t="str">
        <f t="shared" si="10"/>
        <v>H412</v>
      </c>
      <c r="D100" s="39" t="str">
        <f t="shared" si="11"/>
        <v>Vervoer dagbesteding/dagbehandeling ggz wonen - categorie 2</v>
      </c>
      <c r="E100" s="40">
        <f t="shared" si="12"/>
        <v>25.86</v>
      </c>
      <c r="F100" s="40">
        <f t="shared" si="13"/>
        <v>0</v>
      </c>
      <c r="G100" s="41">
        <f t="shared" si="14"/>
        <v>25.86</v>
      </c>
      <c r="I100" s="42"/>
      <c r="L100" s="22" t="s">
        <v>307</v>
      </c>
      <c r="M100" s="22" t="s">
        <v>866</v>
      </c>
      <c r="N100" s="22" t="s">
        <v>533</v>
      </c>
      <c r="O100" s="43">
        <v>27.564912036642486</v>
      </c>
      <c r="P100" s="43">
        <v>0</v>
      </c>
      <c r="Q100" s="43">
        <v>0</v>
      </c>
    </row>
    <row r="101" spans="2:17" x14ac:dyDescent="0.35">
      <c r="B101" s="38" t="str">
        <f t="shared" si="9"/>
        <v>MPT</v>
      </c>
      <c r="C101" s="39" t="str">
        <f t="shared" si="10"/>
        <v>H413</v>
      </c>
      <c r="D101" s="39" t="str">
        <f t="shared" si="11"/>
        <v>Vervoer dagbesteding/dagbehandeling ggz wonen - categorie 3</v>
      </c>
      <c r="E101" s="40">
        <f t="shared" si="12"/>
        <v>35.67</v>
      </c>
      <c r="F101" s="40">
        <f t="shared" si="13"/>
        <v>0</v>
      </c>
      <c r="G101" s="41">
        <f t="shared" si="14"/>
        <v>35.67</v>
      </c>
      <c r="I101" s="42"/>
      <c r="L101" s="22" t="s">
        <v>307</v>
      </c>
      <c r="M101" s="22" t="s">
        <v>867</v>
      </c>
      <c r="N101" s="22" t="s">
        <v>535</v>
      </c>
      <c r="O101" s="43">
        <v>38.030032320683809</v>
      </c>
      <c r="P101" s="43">
        <v>0</v>
      </c>
      <c r="Q101" s="43">
        <v>0</v>
      </c>
    </row>
    <row r="102" spans="2:17" x14ac:dyDescent="0.35">
      <c r="B102" s="38" t="str">
        <f t="shared" si="9"/>
        <v>MPT</v>
      </c>
      <c r="C102" s="39" t="str">
        <f t="shared" si="10"/>
        <v>H414</v>
      </c>
      <c r="D102" s="39" t="str">
        <f t="shared" si="11"/>
        <v>Vervoer dagbesteding/dagbehandeling ggz wonen - categorie 4</v>
      </c>
      <c r="E102" s="40">
        <f t="shared" si="12"/>
        <v>49.83</v>
      </c>
      <c r="F102" s="40">
        <f t="shared" si="13"/>
        <v>0</v>
      </c>
      <c r="G102" s="41">
        <f t="shared" si="14"/>
        <v>49.83</v>
      </c>
      <c r="I102" s="42"/>
      <c r="L102" s="22" t="s">
        <v>307</v>
      </c>
      <c r="M102" s="22" t="s">
        <v>868</v>
      </c>
      <c r="N102" s="22" t="s">
        <v>537</v>
      </c>
      <c r="O102" s="43">
        <v>53.125103197892791</v>
      </c>
      <c r="P102" s="43">
        <v>0</v>
      </c>
      <c r="Q102" s="43">
        <v>0</v>
      </c>
    </row>
    <row r="103" spans="2:17" x14ac:dyDescent="0.35">
      <c r="B103" s="38" t="str">
        <f t="shared" si="9"/>
        <v>MPT</v>
      </c>
      <c r="C103" s="39" t="str">
        <f t="shared" si="10"/>
        <v>H415</v>
      </c>
      <c r="D103" s="39" t="str">
        <f t="shared" si="11"/>
        <v>Vervoer dagbesteding/dagbehandeling ggz wonen - categorie 5</v>
      </c>
      <c r="E103" s="40">
        <f t="shared" si="12"/>
        <v>68.97</v>
      </c>
      <c r="F103" s="40">
        <f t="shared" si="13"/>
        <v>0</v>
      </c>
      <c r="G103" s="41">
        <f t="shared" si="14"/>
        <v>68.97</v>
      </c>
      <c r="I103" s="42"/>
      <c r="L103" s="22" t="s">
        <v>307</v>
      </c>
      <c r="M103" s="22" t="s">
        <v>869</v>
      </c>
      <c r="N103" s="22" t="s">
        <v>539</v>
      </c>
      <c r="O103" s="43">
        <v>73.530297822420309</v>
      </c>
      <c r="P103" s="43">
        <v>0</v>
      </c>
      <c r="Q103" s="43">
        <v>0</v>
      </c>
    </row>
    <row r="104" spans="2:17" x14ac:dyDescent="0.35">
      <c r="B104" s="38" t="str">
        <f t="shared" si="9"/>
        <v>MPT</v>
      </c>
      <c r="C104" s="39" t="str">
        <f t="shared" si="10"/>
        <v>H416</v>
      </c>
      <c r="D104" s="39" t="str">
        <f t="shared" si="11"/>
        <v>Vervoer dagbesteding/dagbehandeling ggz wonen - categorie 6</v>
      </c>
      <c r="E104" s="40">
        <f t="shared" si="12"/>
        <v>102.11</v>
      </c>
      <c r="F104" s="40">
        <f t="shared" si="13"/>
        <v>0</v>
      </c>
      <c r="G104" s="41">
        <f t="shared" si="14"/>
        <v>102.11</v>
      </c>
      <c r="I104" s="42"/>
      <c r="L104" s="22" t="s">
        <v>307</v>
      </c>
      <c r="M104" s="22" t="s">
        <v>870</v>
      </c>
      <c r="N104" s="22" t="s">
        <v>541</v>
      </c>
      <c r="O104" s="43">
        <v>108.86350325120752</v>
      </c>
      <c r="P104" s="43">
        <v>0</v>
      </c>
      <c r="Q104" s="43">
        <v>0</v>
      </c>
    </row>
    <row r="105" spans="2:17" x14ac:dyDescent="0.35">
      <c r="B105" s="38" t="str">
        <f t="shared" si="9"/>
        <v>MPT</v>
      </c>
      <c r="C105" s="39" t="str">
        <f t="shared" si="10"/>
        <v>H886</v>
      </c>
      <c r="D105" s="39" t="str">
        <f t="shared" si="11"/>
        <v>Vervoer dagbesteding/dagbehandeling ghz - categorie 0</v>
      </c>
      <c r="E105" s="40">
        <f t="shared" si="12"/>
        <v>8.33</v>
      </c>
      <c r="F105" s="40">
        <f t="shared" si="13"/>
        <v>0</v>
      </c>
      <c r="G105" s="41">
        <f t="shared" si="14"/>
        <v>8.33</v>
      </c>
      <c r="I105" s="42"/>
      <c r="L105" s="22" t="s">
        <v>307</v>
      </c>
      <c r="M105" s="22" t="s">
        <v>917</v>
      </c>
      <c r="N105" s="22" t="s">
        <v>570</v>
      </c>
      <c r="O105" s="43">
        <v>8.8780495910225117</v>
      </c>
      <c r="P105" s="43">
        <v>0</v>
      </c>
      <c r="Q105" s="43">
        <v>0</v>
      </c>
    </row>
    <row r="106" spans="2:17" x14ac:dyDescent="0.35">
      <c r="B106" s="38" t="str">
        <f t="shared" si="9"/>
        <v>MPT</v>
      </c>
      <c r="C106" s="39" t="str">
        <f t="shared" si="10"/>
        <v>H881</v>
      </c>
      <c r="D106" s="39" t="str">
        <f t="shared" si="11"/>
        <v>Vervoer dagbesteding/dagbehandeling ghz - categorie 1</v>
      </c>
      <c r="E106" s="40">
        <f t="shared" si="12"/>
        <v>18.91</v>
      </c>
      <c r="F106" s="40">
        <f t="shared" si="13"/>
        <v>0</v>
      </c>
      <c r="G106" s="41">
        <f t="shared" si="14"/>
        <v>18.91</v>
      </c>
      <c r="I106" s="42"/>
      <c r="L106" s="22" t="s">
        <v>307</v>
      </c>
      <c r="M106" s="22" t="s">
        <v>376</v>
      </c>
      <c r="N106" s="22" t="s">
        <v>573</v>
      </c>
      <c r="O106" s="43">
        <v>20.154604515103532</v>
      </c>
      <c r="P106" s="43">
        <v>0</v>
      </c>
      <c r="Q106" s="43">
        <v>0</v>
      </c>
    </row>
    <row r="107" spans="2:17" x14ac:dyDescent="0.35">
      <c r="B107" s="38" t="str">
        <f t="shared" si="9"/>
        <v>MPT</v>
      </c>
      <c r="C107" s="39" t="str">
        <f t="shared" si="10"/>
        <v>H882</v>
      </c>
      <c r="D107" s="39" t="str">
        <f t="shared" si="11"/>
        <v>Vervoer dagbesteding/dagbehandeling ghz - categorie 2</v>
      </c>
      <c r="E107" s="40">
        <f t="shared" si="12"/>
        <v>25.86</v>
      </c>
      <c r="F107" s="40">
        <f t="shared" si="13"/>
        <v>0</v>
      </c>
      <c r="G107" s="41">
        <f t="shared" si="14"/>
        <v>25.86</v>
      </c>
      <c r="I107" s="42"/>
      <c r="L107" s="22" t="s">
        <v>307</v>
      </c>
      <c r="M107" s="22" t="s">
        <v>377</v>
      </c>
      <c r="N107" s="22" t="s">
        <v>574</v>
      </c>
      <c r="O107" s="43">
        <v>27.564912036642486</v>
      </c>
      <c r="P107" s="43">
        <v>0</v>
      </c>
      <c r="Q107" s="43">
        <v>0</v>
      </c>
    </row>
    <row r="108" spans="2:17" x14ac:dyDescent="0.35">
      <c r="B108" s="38" t="str">
        <f t="shared" si="9"/>
        <v>MPT</v>
      </c>
      <c r="C108" s="39" t="str">
        <f t="shared" si="10"/>
        <v>H883</v>
      </c>
      <c r="D108" s="39" t="str">
        <f t="shared" si="11"/>
        <v>Vervoer dagbesteding/dagbehandeling ghz - categorie 3</v>
      </c>
      <c r="E108" s="40">
        <f t="shared" si="12"/>
        <v>35.67</v>
      </c>
      <c r="F108" s="40">
        <f t="shared" si="13"/>
        <v>0</v>
      </c>
      <c r="G108" s="41">
        <f t="shared" si="14"/>
        <v>35.67</v>
      </c>
      <c r="I108" s="42"/>
      <c r="L108" s="22" t="s">
        <v>307</v>
      </c>
      <c r="M108" s="22" t="s">
        <v>378</v>
      </c>
      <c r="N108" s="22" t="s">
        <v>575</v>
      </c>
      <c r="O108" s="43">
        <v>38.030032320683809</v>
      </c>
      <c r="P108" s="43">
        <v>0</v>
      </c>
      <c r="Q108" s="43">
        <v>0</v>
      </c>
    </row>
    <row r="109" spans="2:17" x14ac:dyDescent="0.35">
      <c r="B109" s="38" t="str">
        <f t="shared" si="9"/>
        <v>MPT</v>
      </c>
      <c r="C109" s="39" t="str">
        <f t="shared" si="10"/>
        <v>H884</v>
      </c>
      <c r="D109" s="39" t="str">
        <f t="shared" si="11"/>
        <v>Vervoer dagbesteding/dagbehandeling ghz - categorie 4</v>
      </c>
      <c r="E109" s="40">
        <f t="shared" si="12"/>
        <v>49.83</v>
      </c>
      <c r="F109" s="40">
        <f t="shared" si="13"/>
        <v>0</v>
      </c>
      <c r="G109" s="41">
        <f t="shared" si="14"/>
        <v>49.83</v>
      </c>
      <c r="I109" s="42"/>
      <c r="L109" s="22" t="s">
        <v>307</v>
      </c>
      <c r="M109" s="22" t="s">
        <v>379</v>
      </c>
      <c r="N109" s="22" t="s">
        <v>576</v>
      </c>
      <c r="O109" s="43">
        <v>53.125103197892791</v>
      </c>
      <c r="P109" s="43">
        <v>0</v>
      </c>
      <c r="Q109" s="43">
        <v>0</v>
      </c>
    </row>
    <row r="110" spans="2:17" x14ac:dyDescent="0.35">
      <c r="B110" s="38" t="str">
        <f t="shared" si="9"/>
        <v>MPT</v>
      </c>
      <c r="C110" s="39" t="str">
        <f t="shared" si="10"/>
        <v>H885</v>
      </c>
      <c r="D110" s="39" t="str">
        <f t="shared" si="11"/>
        <v>Vervoer dagbesteding/dagbehandeling ghz - categorie 5</v>
      </c>
      <c r="E110" s="40">
        <f t="shared" si="12"/>
        <v>68.97</v>
      </c>
      <c r="F110" s="40">
        <f t="shared" si="13"/>
        <v>0</v>
      </c>
      <c r="G110" s="41">
        <f t="shared" si="14"/>
        <v>68.97</v>
      </c>
      <c r="I110" s="42"/>
      <c r="L110" s="22" t="s">
        <v>307</v>
      </c>
      <c r="M110" s="22" t="s">
        <v>380</v>
      </c>
      <c r="N110" s="22" t="s">
        <v>577</v>
      </c>
      <c r="O110" s="43">
        <v>73.530297822420309</v>
      </c>
      <c r="P110" s="43">
        <v>0</v>
      </c>
      <c r="Q110" s="43">
        <v>0</v>
      </c>
    </row>
    <row r="111" spans="2:17" x14ac:dyDescent="0.35">
      <c r="B111" s="38" t="str">
        <f t="shared" si="9"/>
        <v>MPT</v>
      </c>
      <c r="C111" s="39" t="str">
        <f t="shared" si="10"/>
        <v>H887</v>
      </c>
      <c r="D111" s="39" t="str">
        <f t="shared" si="11"/>
        <v>Vervoer dagbesteding/dagbehandeling ghz - categorie 6</v>
      </c>
      <c r="E111" s="40">
        <f t="shared" si="12"/>
        <v>102.11</v>
      </c>
      <c r="F111" s="40">
        <f t="shared" si="13"/>
        <v>0</v>
      </c>
      <c r="G111" s="41">
        <f t="shared" si="14"/>
        <v>102.11</v>
      </c>
      <c r="I111" s="42"/>
      <c r="L111" s="22" t="s">
        <v>307</v>
      </c>
      <c r="M111" s="22" t="s">
        <v>918</v>
      </c>
      <c r="N111" s="22" t="s">
        <v>572</v>
      </c>
      <c r="O111" s="43">
        <v>108.86350325120752</v>
      </c>
      <c r="P111" s="43">
        <v>0</v>
      </c>
      <c r="Q111" s="43">
        <v>0</v>
      </c>
    </row>
    <row r="112" spans="2:17" x14ac:dyDescent="0.35">
      <c r="B112" s="38" t="str">
        <f t="shared" si="9"/>
        <v>MPT</v>
      </c>
      <c r="C112" s="39" t="str">
        <f t="shared" si="10"/>
        <v>H307</v>
      </c>
      <c r="D112" s="39" t="str">
        <f t="shared" si="11"/>
        <v>Begeleiding Zio ( zorg in onderwijstijd)</v>
      </c>
      <c r="E112" s="40">
        <f t="shared" si="12"/>
        <v>66.650000000000006</v>
      </c>
      <c r="F112" s="40">
        <f t="shared" si="13"/>
        <v>0</v>
      </c>
      <c r="G112" s="41">
        <f t="shared" si="14"/>
        <v>66.650000000000006</v>
      </c>
      <c r="I112" s="42"/>
      <c r="L112" s="22" t="s">
        <v>307</v>
      </c>
      <c r="M112" s="22" t="s">
        <v>1021</v>
      </c>
      <c r="N112" s="22" t="s">
        <v>1022</v>
      </c>
      <c r="O112" s="43">
        <v>71.054118291654532</v>
      </c>
      <c r="P112" s="43">
        <v>0</v>
      </c>
      <c r="Q112" s="43">
        <v>0</v>
      </c>
    </row>
    <row r="113" spans="2:17" x14ac:dyDescent="0.35">
      <c r="B113" s="38" t="str">
        <f t="shared" si="9"/>
        <v>MPT</v>
      </c>
      <c r="C113" s="39" t="str">
        <f t="shared" si="10"/>
        <v>H308</v>
      </c>
      <c r="D113" s="39" t="str">
        <f t="shared" si="11"/>
        <v>Dagbesteding VG kind licht Zio ( zorg in onderwijstijd)</v>
      </c>
      <c r="E113" s="40">
        <f t="shared" si="12"/>
        <v>57.73</v>
      </c>
      <c r="F113" s="40">
        <f t="shared" si="13"/>
        <v>20.46</v>
      </c>
      <c r="G113" s="41">
        <f t="shared" si="14"/>
        <v>78.19</v>
      </c>
      <c r="I113" s="42"/>
      <c r="L113" s="22" t="s">
        <v>307</v>
      </c>
      <c r="M113" s="22" t="s">
        <v>1023</v>
      </c>
      <c r="N113" s="22" t="s">
        <v>1024</v>
      </c>
      <c r="O113" s="43">
        <v>61.546562597254216</v>
      </c>
      <c r="P113" s="43">
        <v>0</v>
      </c>
      <c r="Q113" s="43">
        <v>20.46</v>
      </c>
    </row>
    <row r="114" spans="2:17" x14ac:dyDescent="0.35">
      <c r="B114" s="38" t="str">
        <f t="shared" si="9"/>
        <v>MPT</v>
      </c>
      <c r="C114" s="39" t="str">
        <f t="shared" si="10"/>
        <v>H309</v>
      </c>
      <c r="D114" s="39" t="str">
        <f t="shared" si="11"/>
        <v>Dagbesteding LG kind licht Zio (zorg in onderwijstijd)</v>
      </c>
      <c r="E114" s="40">
        <f t="shared" si="12"/>
        <v>64.739999999999995</v>
      </c>
      <c r="F114" s="40">
        <f t="shared" si="13"/>
        <v>20.46</v>
      </c>
      <c r="G114" s="41">
        <f t="shared" si="14"/>
        <v>85.199999999999989</v>
      </c>
      <c r="I114" s="42"/>
      <c r="L114" s="22" t="s">
        <v>307</v>
      </c>
      <c r="M114" s="22" t="s">
        <v>1025</v>
      </c>
      <c r="N114" s="22" t="s">
        <v>1026</v>
      </c>
      <c r="O114" s="43">
        <v>69.020034030051661</v>
      </c>
      <c r="P114" s="43">
        <v>0</v>
      </c>
      <c r="Q114" s="43">
        <v>20.46</v>
      </c>
    </row>
    <row r="115" spans="2:17" x14ac:dyDescent="0.35">
      <c r="B115" s="38" t="str">
        <f t="shared" si="9"/>
        <v>MPT</v>
      </c>
      <c r="C115" s="39" t="str">
        <f t="shared" si="10"/>
        <v>H310</v>
      </c>
      <c r="D115" s="39" t="str">
        <f t="shared" si="11"/>
        <v>Dagbesteding ZG kind auditief licht Zio ( zorg in onderwijstijd)</v>
      </c>
      <c r="E115" s="40">
        <f t="shared" si="12"/>
        <v>70.7</v>
      </c>
      <c r="F115" s="40">
        <f t="shared" si="13"/>
        <v>20.46</v>
      </c>
      <c r="G115" s="41">
        <f t="shared" si="14"/>
        <v>91.16</v>
      </c>
      <c r="I115" s="42"/>
      <c r="L115" s="22" t="s">
        <v>307</v>
      </c>
      <c r="M115" s="22" t="s">
        <v>1027</v>
      </c>
      <c r="N115" s="22" t="s">
        <v>1028</v>
      </c>
      <c r="O115" s="43">
        <v>75.367842840207288</v>
      </c>
      <c r="P115" s="43">
        <v>0</v>
      </c>
      <c r="Q115" s="43">
        <v>20.46</v>
      </c>
    </row>
    <row r="116" spans="2:17" x14ac:dyDescent="0.35">
      <c r="B116" s="38" t="str">
        <f t="shared" si="9"/>
        <v>MPT</v>
      </c>
      <c r="C116" s="39" t="str">
        <f t="shared" si="10"/>
        <v>H311</v>
      </c>
      <c r="D116" s="39" t="str">
        <f t="shared" si="11"/>
        <v>Dagbesteding ZG kind visueel licht Zio (zorg in onderwijstijd)</v>
      </c>
      <c r="E116" s="40">
        <f t="shared" si="12"/>
        <v>56.63</v>
      </c>
      <c r="F116" s="40">
        <f t="shared" si="13"/>
        <v>20.46</v>
      </c>
      <c r="G116" s="41">
        <f t="shared" si="14"/>
        <v>77.09</v>
      </c>
      <c r="I116" s="42"/>
      <c r="L116" s="22" t="s">
        <v>307</v>
      </c>
      <c r="M116" s="22" t="s">
        <v>1029</v>
      </c>
      <c r="N116" s="22" t="s">
        <v>1030</v>
      </c>
      <c r="O116" s="43">
        <v>60.374480897390029</v>
      </c>
      <c r="P116" s="43">
        <v>0</v>
      </c>
      <c r="Q116" s="43">
        <v>20.46</v>
      </c>
    </row>
    <row r="117" spans="2:17" x14ac:dyDescent="0.35">
      <c r="B117" s="38" t="str">
        <f t="shared" si="9"/>
        <v>Intramuraal</v>
      </c>
      <c r="C117" s="39" t="str">
        <f t="shared" si="10"/>
        <v>Z015</v>
      </c>
      <c r="D117" s="39" t="str">
        <f t="shared" si="11"/>
        <v>ZZP 1vv incl.db</v>
      </c>
      <c r="E117" s="40">
        <f t="shared" si="12"/>
        <v>78.489999999999995</v>
      </c>
      <c r="F117" s="40">
        <f t="shared" si="13"/>
        <v>32.06</v>
      </c>
      <c r="G117" s="41">
        <f t="shared" si="14"/>
        <v>110.55</v>
      </c>
      <c r="I117" s="42"/>
      <c r="L117" s="22" t="s">
        <v>381</v>
      </c>
      <c r="M117" s="22" t="s">
        <v>3</v>
      </c>
      <c r="N117" s="22" t="s">
        <v>601</v>
      </c>
      <c r="O117" s="43">
        <v>83.679516662654521</v>
      </c>
      <c r="P117" s="43">
        <v>0</v>
      </c>
      <c r="Q117" s="43">
        <v>32.06</v>
      </c>
    </row>
    <row r="118" spans="2:17" x14ac:dyDescent="0.35">
      <c r="B118" s="38" t="str">
        <f t="shared" si="9"/>
        <v>Intramuraal</v>
      </c>
      <c r="C118" s="39" t="str">
        <f t="shared" si="10"/>
        <v>Z025</v>
      </c>
      <c r="D118" s="39" t="str">
        <f t="shared" si="11"/>
        <v>ZZP 2vv incl.db</v>
      </c>
      <c r="E118" s="40">
        <f t="shared" si="12"/>
        <v>107.64</v>
      </c>
      <c r="F118" s="40">
        <f t="shared" si="13"/>
        <v>33.53</v>
      </c>
      <c r="G118" s="41">
        <f t="shared" si="14"/>
        <v>141.17000000000002</v>
      </c>
      <c r="I118" s="42"/>
      <c r="L118" s="22" t="s">
        <v>381</v>
      </c>
      <c r="M118" s="22" t="s">
        <v>4</v>
      </c>
      <c r="N118" s="22" t="s">
        <v>602</v>
      </c>
      <c r="O118" s="43">
        <v>114.75439066706542</v>
      </c>
      <c r="P118" s="43">
        <v>0</v>
      </c>
      <c r="Q118" s="43">
        <v>33.53</v>
      </c>
    </row>
    <row r="119" spans="2:17" x14ac:dyDescent="0.35">
      <c r="B119" s="38" t="str">
        <f t="shared" si="9"/>
        <v>Intramuraal</v>
      </c>
      <c r="C119" s="39" t="str">
        <f t="shared" si="10"/>
        <v>Z031</v>
      </c>
      <c r="D119" s="39" t="str">
        <f t="shared" si="11"/>
        <v>ZZP 3vv excl.bh incl.db</v>
      </c>
      <c r="E119" s="40">
        <f t="shared" si="12"/>
        <v>139.07</v>
      </c>
      <c r="F119" s="40">
        <f t="shared" si="13"/>
        <v>36.340000000000003</v>
      </c>
      <c r="G119" s="41">
        <f t="shared" si="14"/>
        <v>175.41</v>
      </c>
      <c r="I119" s="42"/>
      <c r="L119" s="22" t="s">
        <v>381</v>
      </c>
      <c r="M119" s="22" t="s">
        <v>5</v>
      </c>
      <c r="N119" s="22" t="s">
        <v>603</v>
      </c>
      <c r="O119" s="43">
        <v>148.26248186215747</v>
      </c>
      <c r="P119" s="43">
        <v>0</v>
      </c>
      <c r="Q119" s="43">
        <v>36.340000000000003</v>
      </c>
    </row>
    <row r="120" spans="2:17" x14ac:dyDescent="0.35">
      <c r="B120" s="38" t="str">
        <f t="shared" si="9"/>
        <v>Intramuraal</v>
      </c>
      <c r="C120" s="39" t="str">
        <f t="shared" si="10"/>
        <v>Z041</v>
      </c>
      <c r="D120" s="39" t="str">
        <f t="shared" si="11"/>
        <v>ZZP 4vv excl.bh incl.db</v>
      </c>
      <c r="E120" s="40">
        <f t="shared" si="12"/>
        <v>131.38</v>
      </c>
      <c r="F120" s="40">
        <f t="shared" si="13"/>
        <v>36.83</v>
      </c>
      <c r="G120" s="41">
        <f t="shared" si="14"/>
        <v>168.20999999999998</v>
      </c>
      <c r="I120" s="42"/>
      <c r="L120" s="22" t="s">
        <v>381</v>
      </c>
      <c r="M120" s="22" t="s">
        <v>6</v>
      </c>
      <c r="N120" s="22" t="s">
        <v>605</v>
      </c>
      <c r="O120" s="43">
        <v>140.06486854367918</v>
      </c>
      <c r="P120" s="43">
        <v>0</v>
      </c>
      <c r="Q120" s="43">
        <v>36.83</v>
      </c>
    </row>
    <row r="121" spans="2:17" x14ac:dyDescent="0.35">
      <c r="B121" s="38" t="str">
        <f t="shared" si="9"/>
        <v>Intramuraal</v>
      </c>
      <c r="C121" s="39" t="str">
        <f t="shared" si="10"/>
        <v>Z051</v>
      </c>
      <c r="D121" s="39" t="str">
        <f t="shared" si="11"/>
        <v>ZZP 5vv excl.bh incl.db</v>
      </c>
      <c r="E121" s="40">
        <f t="shared" si="12"/>
        <v>255.63</v>
      </c>
      <c r="F121" s="40">
        <f t="shared" si="13"/>
        <v>37.590000000000003</v>
      </c>
      <c r="G121" s="41">
        <f t="shared" si="14"/>
        <v>293.22000000000003</v>
      </c>
      <c r="I121" s="42"/>
      <c r="L121" s="22" t="s">
        <v>381</v>
      </c>
      <c r="M121" s="22" t="s">
        <v>7</v>
      </c>
      <c r="N121" s="22" t="s">
        <v>607</v>
      </c>
      <c r="O121" s="43">
        <v>272.5216457682904</v>
      </c>
      <c r="P121" s="43">
        <v>0</v>
      </c>
      <c r="Q121" s="43">
        <v>37.590000000000003</v>
      </c>
    </row>
    <row r="122" spans="2:17" x14ac:dyDescent="0.35">
      <c r="B122" s="38" t="str">
        <f t="shared" si="9"/>
        <v>Intramuraal</v>
      </c>
      <c r="C122" s="39" t="str">
        <f t="shared" si="10"/>
        <v>Z061</v>
      </c>
      <c r="D122" s="39" t="str">
        <f t="shared" si="11"/>
        <v>ZZP 6vv excl.bh incl.db</v>
      </c>
      <c r="E122" s="40">
        <f t="shared" si="12"/>
        <v>232.77</v>
      </c>
      <c r="F122" s="40">
        <f t="shared" si="13"/>
        <v>37.51</v>
      </c>
      <c r="G122" s="41">
        <f t="shared" si="14"/>
        <v>270.28000000000003</v>
      </c>
      <c r="I122" s="42"/>
      <c r="L122" s="22" t="s">
        <v>381</v>
      </c>
      <c r="M122" s="22" t="s">
        <v>8</v>
      </c>
      <c r="N122" s="22" t="s">
        <v>609</v>
      </c>
      <c r="O122" s="43">
        <v>248.15325295562309</v>
      </c>
      <c r="P122" s="43">
        <v>0</v>
      </c>
      <c r="Q122" s="43">
        <v>37.51</v>
      </c>
    </row>
    <row r="123" spans="2:17" x14ac:dyDescent="0.35">
      <c r="B123" s="38" t="str">
        <f t="shared" si="9"/>
        <v>Intramuraal</v>
      </c>
      <c r="C123" s="39" t="str">
        <f t="shared" si="10"/>
        <v>Z071</v>
      </c>
      <c r="D123" s="39" t="str">
        <f t="shared" si="11"/>
        <v>ZZP 7vv excl.bh incl.db</v>
      </c>
      <c r="E123" s="40">
        <f t="shared" si="12"/>
        <v>307.27999999999997</v>
      </c>
      <c r="F123" s="40">
        <f t="shared" si="13"/>
        <v>38.58</v>
      </c>
      <c r="G123" s="41">
        <f t="shared" si="14"/>
        <v>345.85999999999996</v>
      </c>
      <c r="I123" s="42"/>
      <c r="L123" s="22" t="s">
        <v>381</v>
      </c>
      <c r="M123" s="22" t="s">
        <v>9</v>
      </c>
      <c r="N123" s="22" t="s">
        <v>611</v>
      </c>
      <c r="O123" s="43">
        <v>327.58813252617159</v>
      </c>
      <c r="P123" s="43">
        <v>0</v>
      </c>
      <c r="Q123" s="43">
        <v>38.58</v>
      </c>
    </row>
    <row r="124" spans="2:17" x14ac:dyDescent="0.35">
      <c r="B124" s="38" t="str">
        <f t="shared" si="9"/>
        <v>Intramuraal</v>
      </c>
      <c r="C124" s="39" t="str">
        <f t="shared" si="10"/>
        <v>Z081</v>
      </c>
      <c r="D124" s="39" t="str">
        <f t="shared" si="11"/>
        <v>ZZP 8vv excl.bh incl.db</v>
      </c>
      <c r="E124" s="40">
        <f t="shared" si="12"/>
        <v>407.94</v>
      </c>
      <c r="F124" s="40">
        <f t="shared" si="13"/>
        <v>40.71</v>
      </c>
      <c r="G124" s="41">
        <f t="shared" si="14"/>
        <v>448.65</v>
      </c>
      <c r="I124" s="42"/>
      <c r="L124" s="22" t="s">
        <v>381</v>
      </c>
      <c r="M124" s="22" t="s">
        <v>10</v>
      </c>
      <c r="N124" s="22" t="s">
        <v>613</v>
      </c>
      <c r="O124" s="43">
        <v>434.90792712482062</v>
      </c>
      <c r="P124" s="43">
        <v>0</v>
      </c>
      <c r="Q124" s="43">
        <v>40.71</v>
      </c>
    </row>
    <row r="125" spans="2:17" x14ac:dyDescent="0.35">
      <c r="B125" s="38" t="str">
        <f t="shared" si="9"/>
        <v>Intramuraal</v>
      </c>
      <c r="C125" s="39" t="str">
        <f t="shared" si="10"/>
        <v>Z095</v>
      </c>
      <c r="D125" s="39" t="str">
        <f t="shared" si="11"/>
        <v>ZZP 9bvv excl.bh incl.db</v>
      </c>
      <c r="E125" s="40">
        <f t="shared" si="12"/>
        <v>218.42</v>
      </c>
      <c r="F125" s="40">
        <f t="shared" si="13"/>
        <v>37.97</v>
      </c>
      <c r="G125" s="41">
        <f t="shared" si="14"/>
        <v>256.39</v>
      </c>
      <c r="I125" s="42"/>
      <c r="L125" s="22" t="s">
        <v>381</v>
      </c>
      <c r="M125" s="22" t="s">
        <v>11</v>
      </c>
      <c r="N125" s="22" t="s">
        <v>615</v>
      </c>
      <c r="O125" s="43">
        <v>232.85649110052037</v>
      </c>
      <c r="P125" s="43">
        <v>0</v>
      </c>
      <c r="Q125" s="43">
        <v>37.97</v>
      </c>
    </row>
    <row r="126" spans="2:17" x14ac:dyDescent="0.35">
      <c r="B126" s="38" t="str">
        <f t="shared" si="9"/>
        <v>Intramuraal</v>
      </c>
      <c r="C126" s="39" t="str">
        <f t="shared" si="10"/>
        <v>Z101</v>
      </c>
      <c r="D126" s="39" t="str">
        <f t="shared" si="11"/>
        <v>ZZP 10vv excl.bh incl.db</v>
      </c>
      <c r="E126" s="40">
        <f t="shared" si="12"/>
        <v>482.87</v>
      </c>
      <c r="F126" s="40">
        <f t="shared" si="13"/>
        <v>39.6</v>
      </c>
      <c r="G126" s="41">
        <f t="shared" si="14"/>
        <v>522.47</v>
      </c>
      <c r="I126" s="42"/>
      <c r="L126" s="22" t="s">
        <v>381</v>
      </c>
      <c r="M126" s="22" t="s">
        <v>12</v>
      </c>
      <c r="N126" s="22" t="s">
        <v>623</v>
      </c>
      <c r="O126" s="43">
        <v>514.78922310817006</v>
      </c>
      <c r="P126" s="43">
        <v>0</v>
      </c>
      <c r="Q126" s="43">
        <v>39.6</v>
      </c>
    </row>
    <row r="127" spans="2:17" x14ac:dyDescent="0.35">
      <c r="B127" s="38" t="str">
        <f t="shared" si="9"/>
        <v>Intramuraal</v>
      </c>
      <c r="C127" s="39" t="str">
        <f t="shared" si="10"/>
        <v>Z033</v>
      </c>
      <c r="D127" s="39" t="str">
        <f t="shared" si="11"/>
        <v>ZZP 3vv incl.bh incl.db</v>
      </c>
      <c r="E127" s="40">
        <f t="shared" si="12"/>
        <v>163.51</v>
      </c>
      <c r="F127" s="40">
        <f t="shared" si="13"/>
        <v>37.130000000000003</v>
      </c>
      <c r="G127" s="41">
        <f t="shared" si="14"/>
        <v>200.64</v>
      </c>
      <c r="I127" s="42"/>
      <c r="L127" s="22" t="s">
        <v>381</v>
      </c>
      <c r="M127" s="22" t="s">
        <v>13</v>
      </c>
      <c r="N127" s="22" t="s">
        <v>604</v>
      </c>
      <c r="O127" s="43">
        <v>174.32095528936625</v>
      </c>
      <c r="P127" s="43">
        <v>0</v>
      </c>
      <c r="Q127" s="43">
        <v>37.130000000000003</v>
      </c>
    </row>
    <row r="128" spans="2:17" x14ac:dyDescent="0.35">
      <c r="B128" s="38" t="str">
        <f t="shared" si="9"/>
        <v>Intramuraal</v>
      </c>
      <c r="C128" s="39" t="str">
        <f t="shared" si="10"/>
        <v>Z043</v>
      </c>
      <c r="D128" s="39" t="str">
        <f t="shared" si="11"/>
        <v>ZZP 4vv incl.bh incl.db</v>
      </c>
      <c r="E128" s="40">
        <f t="shared" si="12"/>
        <v>156.62</v>
      </c>
      <c r="F128" s="40">
        <f t="shared" si="13"/>
        <v>37.619999999999997</v>
      </c>
      <c r="G128" s="41">
        <f t="shared" si="14"/>
        <v>194.24</v>
      </c>
      <c r="I128" s="42"/>
      <c r="L128" s="22" t="s">
        <v>381</v>
      </c>
      <c r="M128" s="22" t="s">
        <v>14</v>
      </c>
      <c r="N128" s="22" t="s">
        <v>606</v>
      </c>
      <c r="O128" s="43">
        <v>166.96863260173023</v>
      </c>
      <c r="P128" s="43">
        <v>0</v>
      </c>
      <c r="Q128" s="43">
        <v>37.619999999999997</v>
      </c>
    </row>
    <row r="129" spans="2:17" x14ac:dyDescent="0.35">
      <c r="B129" s="38" t="str">
        <f t="shared" si="9"/>
        <v>Intramuraal</v>
      </c>
      <c r="C129" s="39" t="str">
        <f t="shared" si="10"/>
        <v>Z053</v>
      </c>
      <c r="D129" s="39" t="str">
        <f t="shared" si="11"/>
        <v>ZZP 5vv incl.bh incl.db</v>
      </c>
      <c r="E129" s="40">
        <f t="shared" si="12"/>
        <v>279</v>
      </c>
      <c r="F129" s="40">
        <f t="shared" si="13"/>
        <v>39.29</v>
      </c>
      <c r="G129" s="41">
        <f t="shared" si="14"/>
        <v>318.29000000000002</v>
      </c>
      <c r="I129" s="42"/>
      <c r="L129" s="22" t="s">
        <v>381</v>
      </c>
      <c r="M129" s="22" t="s">
        <v>15</v>
      </c>
      <c r="N129" s="22" t="s">
        <v>608</v>
      </c>
      <c r="O129" s="43">
        <v>297.4448097527752</v>
      </c>
      <c r="P129" s="43">
        <v>0</v>
      </c>
      <c r="Q129" s="43">
        <v>39.29</v>
      </c>
    </row>
    <row r="130" spans="2:17" x14ac:dyDescent="0.35">
      <c r="B130" s="38" t="str">
        <f t="shared" si="9"/>
        <v>Intramuraal</v>
      </c>
      <c r="C130" s="39" t="str">
        <f t="shared" si="10"/>
        <v>Z063</v>
      </c>
      <c r="D130" s="39" t="str">
        <f t="shared" si="11"/>
        <v>ZZP 6vv incl.bh incl.db</v>
      </c>
      <c r="E130" s="40">
        <f t="shared" si="12"/>
        <v>256.69</v>
      </c>
      <c r="F130" s="40">
        <f t="shared" si="13"/>
        <v>40.049999999999997</v>
      </c>
      <c r="G130" s="41">
        <f t="shared" si="14"/>
        <v>296.74</v>
      </c>
      <c r="I130" s="42"/>
      <c r="L130" s="22" t="s">
        <v>381</v>
      </c>
      <c r="M130" s="22" t="s">
        <v>16</v>
      </c>
      <c r="N130" s="22" t="s">
        <v>610</v>
      </c>
      <c r="O130" s="43">
        <v>273.65846455012684</v>
      </c>
      <c r="P130" s="43">
        <v>0</v>
      </c>
      <c r="Q130" s="43">
        <v>40.049999999999997</v>
      </c>
    </row>
    <row r="131" spans="2:17" x14ac:dyDescent="0.35">
      <c r="B131" s="38" t="str">
        <f t="shared" si="9"/>
        <v>Intramuraal</v>
      </c>
      <c r="C131" s="39" t="str">
        <f t="shared" si="10"/>
        <v>Z073</v>
      </c>
      <c r="D131" s="39" t="str">
        <f t="shared" si="11"/>
        <v>ZZP 7vv incl.bh incl.db</v>
      </c>
      <c r="E131" s="40">
        <f t="shared" si="12"/>
        <v>343.92</v>
      </c>
      <c r="F131" s="40">
        <f t="shared" si="13"/>
        <v>41.13</v>
      </c>
      <c r="G131" s="41">
        <f t="shared" si="14"/>
        <v>385.05</v>
      </c>
      <c r="I131" s="42"/>
      <c r="L131" s="22" t="s">
        <v>381</v>
      </c>
      <c r="M131" s="22" t="s">
        <v>17</v>
      </c>
      <c r="N131" s="22" t="s">
        <v>612</v>
      </c>
      <c r="O131" s="43">
        <v>366.64952252674095</v>
      </c>
      <c r="P131" s="43">
        <v>0</v>
      </c>
      <c r="Q131" s="43">
        <v>41.13</v>
      </c>
    </row>
    <row r="132" spans="2:17" x14ac:dyDescent="0.35">
      <c r="B132" s="38" t="str">
        <f t="shared" si="9"/>
        <v>Intramuraal</v>
      </c>
      <c r="C132" s="39" t="str">
        <f t="shared" si="10"/>
        <v>Z083</v>
      </c>
      <c r="D132" s="39" t="str">
        <f t="shared" si="11"/>
        <v>ZZP 8vv incl.bh incl.db</v>
      </c>
      <c r="E132" s="40">
        <f t="shared" si="12"/>
        <v>433.93</v>
      </c>
      <c r="F132" s="40">
        <f t="shared" si="13"/>
        <v>43.5</v>
      </c>
      <c r="G132" s="41">
        <f t="shared" si="14"/>
        <v>477.43</v>
      </c>
      <c r="I132" s="42"/>
      <c r="L132" s="22" t="s">
        <v>381</v>
      </c>
      <c r="M132" s="22" t="s">
        <v>18</v>
      </c>
      <c r="N132" s="22" t="s">
        <v>614</v>
      </c>
      <c r="O132" s="43">
        <v>462.60747246391475</v>
      </c>
      <c r="P132" s="43">
        <v>0</v>
      </c>
      <c r="Q132" s="43">
        <v>43.5</v>
      </c>
    </row>
    <row r="133" spans="2:17" x14ac:dyDescent="0.35">
      <c r="B133" s="38" t="str">
        <f t="shared" si="9"/>
        <v>Intramuraal</v>
      </c>
      <c r="C133" s="39" t="str">
        <f t="shared" si="10"/>
        <v>Z097</v>
      </c>
      <c r="D133" s="39" t="str">
        <f t="shared" si="11"/>
        <v>ZZP 9bvv incl.bh incl.db</v>
      </c>
      <c r="E133" s="40">
        <f t="shared" si="12"/>
        <v>291.63</v>
      </c>
      <c r="F133" s="40">
        <f t="shared" si="13"/>
        <v>50.69</v>
      </c>
      <c r="G133" s="41">
        <f t="shared" si="14"/>
        <v>342.32</v>
      </c>
      <c r="I133" s="42"/>
      <c r="L133" s="22" t="s">
        <v>381</v>
      </c>
      <c r="M133" s="22" t="s">
        <v>19</v>
      </c>
      <c r="N133" s="22" t="s">
        <v>616</v>
      </c>
      <c r="O133" s="43">
        <v>310.90473293378676</v>
      </c>
      <c r="P133" s="43">
        <v>0</v>
      </c>
      <c r="Q133" s="43">
        <v>50.69</v>
      </c>
    </row>
    <row r="134" spans="2:17" x14ac:dyDescent="0.35">
      <c r="B134" s="38" t="str">
        <f t="shared" si="9"/>
        <v>Intramuraal</v>
      </c>
      <c r="C134" s="39" t="str">
        <f t="shared" si="10"/>
        <v>Z103</v>
      </c>
      <c r="D134" s="39" t="str">
        <f t="shared" si="11"/>
        <v>ZZP 10vv incl.bh incl.db</v>
      </c>
      <c r="E134" s="40">
        <f t="shared" si="12"/>
        <v>489.18</v>
      </c>
      <c r="F134" s="40">
        <f t="shared" si="13"/>
        <v>42.18</v>
      </c>
      <c r="G134" s="41">
        <f t="shared" si="14"/>
        <v>531.36</v>
      </c>
      <c r="I134" s="42"/>
      <c r="L134" s="22" t="s">
        <v>381</v>
      </c>
      <c r="M134" s="22" t="s">
        <v>20</v>
      </c>
      <c r="N134" s="22" t="s">
        <v>624</v>
      </c>
      <c r="O134" s="43">
        <v>521.51494081636338</v>
      </c>
      <c r="P134" s="43">
        <v>0</v>
      </c>
      <c r="Q134" s="43">
        <v>42.18</v>
      </c>
    </row>
    <row r="135" spans="2:17" x14ac:dyDescent="0.35">
      <c r="B135" s="38" t="str">
        <f t="shared" si="9"/>
        <v>Intramuraal</v>
      </c>
      <c r="C135" s="39" t="str">
        <f t="shared" si="10"/>
        <v>Z212</v>
      </c>
      <c r="D135" s="39" t="str">
        <f t="shared" si="11"/>
        <v>ZZP 1ggz-b incl.bh excl.db</v>
      </c>
      <c r="E135" s="40">
        <f t="shared" si="12"/>
        <v>84.22</v>
      </c>
      <c r="F135" s="40">
        <f t="shared" si="13"/>
        <v>22.98</v>
      </c>
      <c r="G135" s="41">
        <f t="shared" si="14"/>
        <v>107.2</v>
      </c>
      <c r="I135" s="42"/>
      <c r="L135" s="22" t="s">
        <v>381</v>
      </c>
      <c r="M135" s="22" t="s">
        <v>21</v>
      </c>
      <c r="N135" s="22" t="s">
        <v>629</v>
      </c>
      <c r="O135" s="43">
        <v>89.787916181353211</v>
      </c>
      <c r="P135" s="43">
        <v>0</v>
      </c>
      <c r="Q135" s="43">
        <v>22.98</v>
      </c>
    </row>
    <row r="136" spans="2:17" x14ac:dyDescent="0.35">
      <c r="B136" s="38" t="str">
        <f t="shared" si="9"/>
        <v>Intramuraal</v>
      </c>
      <c r="C136" s="39" t="str">
        <f t="shared" si="10"/>
        <v>Z222</v>
      </c>
      <c r="D136" s="39" t="str">
        <f t="shared" si="11"/>
        <v>ZZP 2ggz-b incl.bh excl.db</v>
      </c>
      <c r="E136" s="40">
        <f t="shared" si="12"/>
        <v>151.09</v>
      </c>
      <c r="F136" s="40">
        <f t="shared" si="13"/>
        <v>22.98</v>
      </c>
      <c r="G136" s="41">
        <f t="shared" si="14"/>
        <v>174.07</v>
      </c>
      <c r="I136" s="42"/>
      <c r="L136" s="22" t="s">
        <v>381</v>
      </c>
      <c r="M136" s="22" t="s">
        <v>22</v>
      </c>
      <c r="N136" s="22" t="s">
        <v>639</v>
      </c>
      <c r="O136" s="43">
        <v>161.07373030828143</v>
      </c>
      <c r="P136" s="43">
        <v>0</v>
      </c>
      <c r="Q136" s="43">
        <v>22.98</v>
      </c>
    </row>
    <row r="137" spans="2:17" x14ac:dyDescent="0.35">
      <c r="B137" s="38" t="str">
        <f t="shared" si="9"/>
        <v>Intramuraal</v>
      </c>
      <c r="C137" s="39" t="str">
        <f t="shared" si="10"/>
        <v>Z232</v>
      </c>
      <c r="D137" s="39" t="str">
        <f t="shared" si="11"/>
        <v>ZZP 3ggz-b incl.bh excl.db</v>
      </c>
      <c r="E137" s="40">
        <f t="shared" si="12"/>
        <v>152.18</v>
      </c>
      <c r="F137" s="40">
        <f t="shared" si="13"/>
        <v>33.57</v>
      </c>
      <c r="G137" s="41">
        <f t="shared" si="14"/>
        <v>185.75</v>
      </c>
      <c r="I137" s="42"/>
      <c r="L137" s="22" t="s">
        <v>381</v>
      </c>
      <c r="M137" s="22" t="s">
        <v>23</v>
      </c>
      <c r="N137" s="22" t="s">
        <v>649</v>
      </c>
      <c r="O137" s="43">
        <v>162.23572821080509</v>
      </c>
      <c r="P137" s="43">
        <v>0</v>
      </c>
      <c r="Q137" s="43">
        <v>33.57</v>
      </c>
    </row>
    <row r="138" spans="2:17" x14ac:dyDescent="0.35">
      <c r="B138" s="38" t="str">
        <f t="shared" ref="B138:B201" si="15">L138</f>
        <v>Intramuraal</v>
      </c>
      <c r="C138" s="39" t="str">
        <f t="shared" ref="C138:C201" si="16">M138</f>
        <v>Z242</v>
      </c>
      <c r="D138" s="39" t="str">
        <f t="shared" ref="D138:D201" si="17">N138</f>
        <v>ZZP 4ggz-b incl.bh excl.db</v>
      </c>
      <c r="E138" s="40">
        <f t="shared" ref="E138:E201" si="18">ROUND(O138*$G$6,2)+P138</f>
        <v>158.28</v>
      </c>
      <c r="F138" s="40">
        <f t="shared" si="13"/>
        <v>33.57</v>
      </c>
      <c r="G138" s="41">
        <f t="shared" si="14"/>
        <v>191.85</v>
      </c>
      <c r="I138" s="42"/>
      <c r="L138" s="22" t="s">
        <v>381</v>
      </c>
      <c r="M138" s="22" t="s">
        <v>24</v>
      </c>
      <c r="N138" s="22" t="s">
        <v>659</v>
      </c>
      <c r="O138" s="43">
        <v>168.74313843486328</v>
      </c>
      <c r="P138" s="43">
        <v>0</v>
      </c>
      <c r="Q138" s="43">
        <v>33.57</v>
      </c>
    </row>
    <row r="139" spans="2:17" x14ac:dyDescent="0.35">
      <c r="B139" s="38" t="str">
        <f t="shared" si="15"/>
        <v>Intramuraal</v>
      </c>
      <c r="C139" s="39" t="str">
        <f t="shared" si="16"/>
        <v>Z252</v>
      </c>
      <c r="D139" s="39" t="str">
        <f t="shared" si="17"/>
        <v>ZZP 5ggz-b incl.bh excl.db</v>
      </c>
      <c r="E139" s="40">
        <f t="shared" si="18"/>
        <v>167.76</v>
      </c>
      <c r="F139" s="40">
        <f t="shared" si="13"/>
        <v>43.28</v>
      </c>
      <c r="G139" s="41">
        <f t="shared" si="14"/>
        <v>211.04</v>
      </c>
      <c r="I139" s="42"/>
      <c r="L139" s="22" t="s">
        <v>381</v>
      </c>
      <c r="M139" s="22" t="s">
        <v>25</v>
      </c>
      <c r="N139" s="22" t="s">
        <v>669</v>
      </c>
      <c r="O139" s="43">
        <v>178.84385350805064</v>
      </c>
      <c r="P139" s="43">
        <v>0</v>
      </c>
      <c r="Q139" s="43">
        <v>43.28</v>
      </c>
    </row>
    <row r="140" spans="2:17" x14ac:dyDescent="0.35">
      <c r="B140" s="38" t="str">
        <f t="shared" si="15"/>
        <v>Intramuraal</v>
      </c>
      <c r="C140" s="39" t="str">
        <f t="shared" si="16"/>
        <v>Z262</v>
      </c>
      <c r="D140" s="39" t="str">
        <f t="shared" si="17"/>
        <v>ZZP 6ggz-b incl.bh excl.db</v>
      </c>
      <c r="E140" s="40">
        <f t="shared" si="18"/>
        <v>323.7</v>
      </c>
      <c r="F140" s="40">
        <f t="shared" ref="F140:F203" si="19">ROUND(Q140,2)</f>
        <v>39.869999999999997</v>
      </c>
      <c r="G140" s="41">
        <f t="shared" ref="G140:G203" si="20">+E140+F140</f>
        <v>363.57</v>
      </c>
      <c r="I140" s="42"/>
      <c r="L140" s="22" t="s">
        <v>381</v>
      </c>
      <c r="M140" s="22" t="s">
        <v>26</v>
      </c>
      <c r="N140" s="22" t="s">
        <v>675</v>
      </c>
      <c r="O140" s="43">
        <v>345.09811328813362</v>
      </c>
      <c r="P140" s="43">
        <v>0</v>
      </c>
      <c r="Q140" s="43">
        <v>39.869999999999997</v>
      </c>
    </row>
    <row r="141" spans="2:17" x14ac:dyDescent="0.35">
      <c r="B141" s="38" t="str">
        <f t="shared" si="15"/>
        <v>Intramuraal</v>
      </c>
      <c r="C141" s="39" t="str">
        <f t="shared" si="16"/>
        <v>Z272</v>
      </c>
      <c r="D141" s="39" t="str">
        <f t="shared" si="17"/>
        <v>ZZP 7ggz-b incl.bh excl.db</v>
      </c>
      <c r="E141" s="40">
        <f t="shared" si="18"/>
        <v>360.22</v>
      </c>
      <c r="F141" s="40">
        <f t="shared" si="19"/>
        <v>44.64</v>
      </c>
      <c r="G141" s="41">
        <f t="shared" si="20"/>
        <v>404.86</v>
      </c>
      <c r="I141" s="42"/>
      <c r="L141" s="22" t="s">
        <v>381</v>
      </c>
      <c r="M141" s="22" t="s">
        <v>27</v>
      </c>
      <c r="N141" s="22" t="s">
        <v>677</v>
      </c>
      <c r="O141" s="43">
        <v>384.0301778419223</v>
      </c>
      <c r="P141" s="43">
        <v>0</v>
      </c>
      <c r="Q141" s="43">
        <v>44.64</v>
      </c>
    </row>
    <row r="142" spans="2:17" x14ac:dyDescent="0.35">
      <c r="B142" s="38" t="str">
        <f t="shared" si="15"/>
        <v>Intramuraal</v>
      </c>
      <c r="C142" s="39" t="str">
        <f t="shared" si="16"/>
        <v>Z213</v>
      </c>
      <c r="D142" s="39" t="str">
        <f t="shared" si="17"/>
        <v>ZZP 1ggz-b incl.bh incl.db</v>
      </c>
      <c r="E142" s="40">
        <f t="shared" si="18"/>
        <v>104.46</v>
      </c>
      <c r="F142" s="40">
        <f t="shared" si="19"/>
        <v>35.01</v>
      </c>
      <c r="G142" s="41">
        <f t="shared" si="20"/>
        <v>139.47</v>
      </c>
      <c r="I142" s="42"/>
      <c r="L142" s="22" t="s">
        <v>381</v>
      </c>
      <c r="M142" s="22" t="s">
        <v>28</v>
      </c>
      <c r="N142" s="22" t="s">
        <v>632</v>
      </c>
      <c r="O142" s="43">
        <v>111.36683988609431</v>
      </c>
      <c r="P142" s="43">
        <v>0</v>
      </c>
      <c r="Q142" s="43">
        <v>35.01</v>
      </c>
    </row>
    <row r="143" spans="2:17" x14ac:dyDescent="0.35">
      <c r="B143" s="38" t="str">
        <f t="shared" si="15"/>
        <v>Intramuraal</v>
      </c>
      <c r="C143" s="39" t="str">
        <f t="shared" si="16"/>
        <v>Z223</v>
      </c>
      <c r="D143" s="39" t="str">
        <f t="shared" si="17"/>
        <v>ZZP 2ggz-b incl.bh incl.db</v>
      </c>
      <c r="E143" s="40">
        <f t="shared" si="18"/>
        <v>181.35</v>
      </c>
      <c r="F143" s="40">
        <f t="shared" si="19"/>
        <v>35.01</v>
      </c>
      <c r="G143" s="41">
        <f t="shared" si="20"/>
        <v>216.35999999999999</v>
      </c>
      <c r="I143" s="42"/>
      <c r="L143" s="22" t="s">
        <v>381</v>
      </c>
      <c r="M143" s="22" t="s">
        <v>29</v>
      </c>
      <c r="N143" s="22" t="s">
        <v>642</v>
      </c>
      <c r="O143" s="43">
        <v>193.33260670673974</v>
      </c>
      <c r="P143" s="43">
        <v>0</v>
      </c>
      <c r="Q143" s="43">
        <v>35.01</v>
      </c>
    </row>
    <row r="144" spans="2:17" x14ac:dyDescent="0.35">
      <c r="B144" s="38" t="str">
        <f t="shared" si="15"/>
        <v>Intramuraal</v>
      </c>
      <c r="C144" s="39" t="str">
        <f t="shared" si="16"/>
        <v>Z233</v>
      </c>
      <c r="D144" s="39" t="str">
        <f t="shared" si="17"/>
        <v>ZZP 3ggz-b incl.bh incl.db</v>
      </c>
      <c r="E144" s="40">
        <f t="shared" si="18"/>
        <v>184.88</v>
      </c>
      <c r="F144" s="40">
        <f t="shared" si="19"/>
        <v>45.51</v>
      </c>
      <c r="G144" s="41">
        <f t="shared" si="20"/>
        <v>230.39</v>
      </c>
      <c r="I144" s="42"/>
      <c r="L144" s="22" t="s">
        <v>381</v>
      </c>
      <c r="M144" s="22" t="s">
        <v>30</v>
      </c>
      <c r="N144" s="22" t="s">
        <v>652</v>
      </c>
      <c r="O144" s="43">
        <v>197.10176720414</v>
      </c>
      <c r="P144" s="43">
        <v>0</v>
      </c>
      <c r="Q144" s="43">
        <v>45.51</v>
      </c>
    </row>
    <row r="145" spans="2:17" x14ac:dyDescent="0.35">
      <c r="B145" s="38" t="str">
        <f t="shared" si="15"/>
        <v>Intramuraal</v>
      </c>
      <c r="C145" s="39" t="str">
        <f t="shared" si="16"/>
        <v>Z243</v>
      </c>
      <c r="D145" s="39" t="str">
        <f t="shared" si="17"/>
        <v>ZZP 4ggz-b incl.bh incl.db</v>
      </c>
      <c r="E145" s="40">
        <f t="shared" si="18"/>
        <v>198.15</v>
      </c>
      <c r="F145" s="40">
        <f t="shared" si="19"/>
        <v>45.51</v>
      </c>
      <c r="G145" s="41">
        <f t="shared" si="20"/>
        <v>243.66</v>
      </c>
      <c r="I145" s="42"/>
      <c r="L145" s="22" t="s">
        <v>381</v>
      </c>
      <c r="M145" s="22" t="s">
        <v>31</v>
      </c>
      <c r="N145" s="22" t="s">
        <v>662</v>
      </c>
      <c r="O145" s="43">
        <v>211.24410285361728</v>
      </c>
      <c r="P145" s="43">
        <v>0</v>
      </c>
      <c r="Q145" s="43">
        <v>45.51</v>
      </c>
    </row>
    <row r="146" spans="2:17" x14ac:dyDescent="0.35">
      <c r="B146" s="38" t="str">
        <f t="shared" si="15"/>
        <v>Intramuraal</v>
      </c>
      <c r="C146" s="39" t="str">
        <f t="shared" si="16"/>
        <v>Z253</v>
      </c>
      <c r="D146" s="39" t="str">
        <f t="shared" si="17"/>
        <v>ZZP 5ggz-b incl.bh incl.db</v>
      </c>
      <c r="E146" s="40">
        <f t="shared" si="18"/>
        <v>199.42</v>
      </c>
      <c r="F146" s="40">
        <f t="shared" si="19"/>
        <v>56.45</v>
      </c>
      <c r="G146" s="41">
        <f t="shared" si="20"/>
        <v>255.87</v>
      </c>
      <c r="I146" s="42"/>
      <c r="L146" s="22" t="s">
        <v>381</v>
      </c>
      <c r="M146" s="22" t="s">
        <v>32</v>
      </c>
      <c r="N146" s="22" t="s">
        <v>672</v>
      </c>
      <c r="O146" s="43">
        <v>212.59616760630863</v>
      </c>
      <c r="P146" s="43">
        <v>0</v>
      </c>
      <c r="Q146" s="43">
        <v>56.45</v>
      </c>
    </row>
    <row r="147" spans="2:17" x14ac:dyDescent="0.35">
      <c r="B147" s="38" t="str">
        <f t="shared" si="15"/>
        <v>Intramuraal</v>
      </c>
      <c r="C147" s="39" t="str">
        <f t="shared" si="16"/>
        <v>Z263</v>
      </c>
      <c r="D147" s="39" t="str">
        <f t="shared" si="17"/>
        <v>ZZP 6ggz-b incl.bh incl.db</v>
      </c>
      <c r="E147" s="40">
        <f t="shared" si="18"/>
        <v>348.64</v>
      </c>
      <c r="F147" s="40">
        <f t="shared" si="19"/>
        <v>50.87</v>
      </c>
      <c r="G147" s="41">
        <f t="shared" si="20"/>
        <v>399.51</v>
      </c>
      <c r="I147" s="42"/>
      <c r="L147" s="22" t="s">
        <v>381</v>
      </c>
      <c r="M147" s="22" t="s">
        <v>33</v>
      </c>
      <c r="N147" s="22" t="s">
        <v>676</v>
      </c>
      <c r="O147" s="43">
        <v>371.68847485743686</v>
      </c>
      <c r="P147" s="43">
        <v>0</v>
      </c>
      <c r="Q147" s="43">
        <v>50.87</v>
      </c>
    </row>
    <row r="148" spans="2:17" x14ac:dyDescent="0.35">
      <c r="B148" s="38" t="str">
        <f t="shared" si="15"/>
        <v>Intramuraal</v>
      </c>
      <c r="C148" s="39" t="str">
        <f t="shared" si="16"/>
        <v>Z273</v>
      </c>
      <c r="D148" s="39" t="str">
        <f t="shared" si="17"/>
        <v>ZZP 7ggz-b incl.bh incl.db</v>
      </c>
      <c r="E148" s="40">
        <f t="shared" si="18"/>
        <v>406.49</v>
      </c>
      <c r="F148" s="40">
        <f t="shared" si="19"/>
        <v>62.08</v>
      </c>
      <c r="G148" s="41">
        <f t="shared" si="20"/>
        <v>468.57</v>
      </c>
      <c r="I148" s="42"/>
      <c r="L148" s="22" t="s">
        <v>381</v>
      </c>
      <c r="M148" s="22" t="s">
        <v>34</v>
      </c>
      <c r="N148" s="22" t="s">
        <v>678</v>
      </c>
      <c r="O148" s="43">
        <v>433.35451523322371</v>
      </c>
      <c r="P148" s="43">
        <v>0</v>
      </c>
      <c r="Q148" s="43">
        <v>62.08</v>
      </c>
    </row>
    <row r="149" spans="2:17" x14ac:dyDescent="0.35">
      <c r="B149" s="38" t="str">
        <f t="shared" si="15"/>
        <v>Intramuraal</v>
      </c>
      <c r="C149" s="39" t="str">
        <f t="shared" si="16"/>
        <v>Z212G</v>
      </c>
      <c r="D149" s="39" t="str">
        <f t="shared" si="17"/>
        <v>ZZP 1 ggz wonen met intensieve begeleiding incl. BH excl. DB (integraal bekostigingsmodel)</v>
      </c>
      <c r="E149" s="40">
        <f t="shared" si="18"/>
        <v>152.18</v>
      </c>
      <c r="F149" s="40">
        <f t="shared" si="19"/>
        <v>33.57</v>
      </c>
      <c r="G149" s="41">
        <f t="shared" si="20"/>
        <v>185.75</v>
      </c>
      <c r="I149" s="42"/>
      <c r="L149" s="22" t="s">
        <v>381</v>
      </c>
      <c r="M149" s="22" t="s">
        <v>630</v>
      </c>
      <c r="N149" s="22" t="s">
        <v>631</v>
      </c>
      <c r="O149" s="43">
        <v>162.23572821080509</v>
      </c>
      <c r="P149" s="43">
        <v>0</v>
      </c>
      <c r="Q149" s="43">
        <v>33.57</v>
      </c>
    </row>
    <row r="150" spans="2:17" x14ac:dyDescent="0.35">
      <c r="B150" s="38" t="str">
        <f t="shared" si="15"/>
        <v>Intramuraal</v>
      </c>
      <c r="C150" s="39" t="str">
        <f t="shared" si="16"/>
        <v>Z222G</v>
      </c>
      <c r="D150" s="39" t="str">
        <f t="shared" si="17"/>
        <v>ZZP 2 ggz wonen met intensieve begeleiding en verzorging incl. BH excl. DB  (integraal bekostigingsmodel)</v>
      </c>
      <c r="E150" s="40">
        <f t="shared" si="18"/>
        <v>158.28</v>
      </c>
      <c r="F150" s="40">
        <f t="shared" si="19"/>
        <v>33.57</v>
      </c>
      <c r="G150" s="41">
        <f t="shared" si="20"/>
        <v>191.85</v>
      </c>
      <c r="I150" s="42"/>
      <c r="L150" s="22" t="s">
        <v>381</v>
      </c>
      <c r="M150" s="22" t="s">
        <v>640</v>
      </c>
      <c r="N150" s="22" t="s">
        <v>641</v>
      </c>
      <c r="O150" s="43">
        <v>168.74313843486328</v>
      </c>
      <c r="P150" s="43">
        <v>0</v>
      </c>
      <c r="Q150" s="43">
        <v>33.57</v>
      </c>
    </row>
    <row r="151" spans="2:17" x14ac:dyDescent="0.35">
      <c r="B151" s="38" t="str">
        <f t="shared" si="15"/>
        <v>Intramuraal</v>
      </c>
      <c r="C151" s="39" t="str">
        <f t="shared" si="16"/>
        <v>Z232G</v>
      </c>
      <c r="D151" s="39" t="str">
        <f t="shared" si="17"/>
        <v>ZZP 3 ggz wonen met intensieve begeleiding en gedragsregulering incl. BH excl. DB  (integraal bekostigingsmodel)</v>
      </c>
      <c r="E151" s="40">
        <f t="shared" si="18"/>
        <v>167.76</v>
      </c>
      <c r="F151" s="40">
        <f t="shared" si="19"/>
        <v>43.28</v>
      </c>
      <c r="G151" s="41">
        <f t="shared" si="20"/>
        <v>211.04</v>
      </c>
      <c r="I151" s="42"/>
      <c r="L151" s="22" t="s">
        <v>381</v>
      </c>
      <c r="M151" s="22" t="s">
        <v>650</v>
      </c>
      <c r="N151" s="22" t="s">
        <v>651</v>
      </c>
      <c r="O151" s="43">
        <v>178.84385350805064</v>
      </c>
      <c r="P151" s="43">
        <v>0</v>
      </c>
      <c r="Q151" s="43">
        <v>43.28</v>
      </c>
    </row>
    <row r="152" spans="2:17" x14ac:dyDescent="0.35">
      <c r="B152" s="38" t="str">
        <f t="shared" si="15"/>
        <v>Intramuraal</v>
      </c>
      <c r="C152" s="39" t="str">
        <f t="shared" si="16"/>
        <v>Z242G</v>
      </c>
      <c r="D152" s="39" t="str">
        <f t="shared" si="17"/>
        <v>ZZP 4 ggz wonen met intensieve begeleiding en intensieve verpleging en verzorging incl. BH excl. DB  (integraal bekostigingsmodel)</v>
      </c>
      <c r="E152" s="40">
        <f t="shared" si="18"/>
        <v>323.7</v>
      </c>
      <c r="F152" s="40">
        <f t="shared" si="19"/>
        <v>39.869999999999997</v>
      </c>
      <c r="G152" s="41">
        <f t="shared" si="20"/>
        <v>363.57</v>
      </c>
      <c r="I152" s="42"/>
      <c r="L152" s="22" t="s">
        <v>381</v>
      </c>
      <c r="M152" s="22" t="s">
        <v>660</v>
      </c>
      <c r="N152" s="22" t="s">
        <v>661</v>
      </c>
      <c r="O152" s="43">
        <v>345.09811328813362</v>
      </c>
      <c r="P152" s="43">
        <v>0</v>
      </c>
      <c r="Q152" s="43">
        <v>39.869999999999997</v>
      </c>
    </row>
    <row r="153" spans="2:17" x14ac:dyDescent="0.35">
      <c r="B153" s="38" t="str">
        <f t="shared" si="15"/>
        <v>Intramuraal</v>
      </c>
      <c r="C153" s="39" t="str">
        <f t="shared" si="16"/>
        <v>Z252G</v>
      </c>
      <c r="D153" s="39" t="str">
        <f t="shared" si="17"/>
        <v>ZZP 5 ggz beveiligd wonen vanwege extreme gedragsproblematiek met zeer intensieve begeleiding incl. BH excl. DB  (integraal bekostigingsmodel)</v>
      </c>
      <c r="E153" s="40">
        <f t="shared" si="18"/>
        <v>360.22</v>
      </c>
      <c r="F153" s="40">
        <f t="shared" si="19"/>
        <v>44.64</v>
      </c>
      <c r="G153" s="41">
        <f t="shared" si="20"/>
        <v>404.86</v>
      </c>
      <c r="I153" s="42"/>
      <c r="L153" s="22" t="s">
        <v>381</v>
      </c>
      <c r="M153" s="22" t="s">
        <v>670</v>
      </c>
      <c r="N153" s="22" t="s">
        <v>671</v>
      </c>
      <c r="O153" s="43">
        <v>384.0301778419223</v>
      </c>
      <c r="P153" s="43">
        <v>0</v>
      </c>
      <c r="Q153" s="43">
        <v>44.64</v>
      </c>
    </row>
    <row r="154" spans="2:17" x14ac:dyDescent="0.35">
      <c r="B154" s="38" t="str">
        <f t="shared" si="15"/>
        <v>Intramuraal</v>
      </c>
      <c r="C154" s="39" t="str">
        <f t="shared" si="16"/>
        <v>Z213G</v>
      </c>
      <c r="D154" s="39" t="str">
        <f t="shared" si="17"/>
        <v>ZZP 1 ggz wonen met intensieve begeleiding incl. BH incl. DB  (integraal bekostigingsmodel)</v>
      </c>
      <c r="E154" s="40">
        <f t="shared" si="18"/>
        <v>184.88</v>
      </c>
      <c r="F154" s="40">
        <f t="shared" si="19"/>
        <v>45.51</v>
      </c>
      <c r="G154" s="41">
        <f t="shared" si="20"/>
        <v>230.39</v>
      </c>
      <c r="I154" s="42"/>
      <c r="L154" s="22" t="s">
        <v>381</v>
      </c>
      <c r="M154" s="22" t="s">
        <v>633</v>
      </c>
      <c r="N154" s="22" t="s">
        <v>634</v>
      </c>
      <c r="O154" s="43">
        <v>197.10176720413975</v>
      </c>
      <c r="P154" s="43">
        <v>0</v>
      </c>
      <c r="Q154" s="43">
        <v>45.51</v>
      </c>
    </row>
    <row r="155" spans="2:17" x14ac:dyDescent="0.35">
      <c r="B155" s="38" t="str">
        <f t="shared" si="15"/>
        <v>Intramuraal</v>
      </c>
      <c r="C155" s="39" t="str">
        <f t="shared" si="16"/>
        <v>Z223G</v>
      </c>
      <c r="D155" s="39" t="str">
        <f t="shared" si="17"/>
        <v>ZZP 2 ggz wonen met intensieve begeleiding en verzorging incl. BH incl. DB  (integraal bekostigingsmodel)</v>
      </c>
      <c r="E155" s="40">
        <f t="shared" si="18"/>
        <v>198.15</v>
      </c>
      <c r="F155" s="40">
        <f t="shared" si="19"/>
        <v>45.51</v>
      </c>
      <c r="G155" s="41">
        <f t="shared" si="20"/>
        <v>243.66</v>
      </c>
      <c r="I155" s="42"/>
      <c r="L155" s="22" t="s">
        <v>381</v>
      </c>
      <c r="M155" s="22" t="s">
        <v>643</v>
      </c>
      <c r="N155" s="22" t="s">
        <v>644</v>
      </c>
      <c r="O155" s="43">
        <v>211.24410285361728</v>
      </c>
      <c r="P155" s="43">
        <v>0</v>
      </c>
      <c r="Q155" s="43">
        <v>45.51</v>
      </c>
    </row>
    <row r="156" spans="2:17" x14ac:dyDescent="0.35">
      <c r="B156" s="38" t="str">
        <f t="shared" si="15"/>
        <v>Intramuraal</v>
      </c>
      <c r="C156" s="39" t="str">
        <f t="shared" si="16"/>
        <v>Z233G</v>
      </c>
      <c r="D156" s="39" t="str">
        <f t="shared" si="17"/>
        <v>ZZP 3 ggz wonen met intensieve begeleiding en gedragsregulering incl. BH incl. DB  (integraal bekostigingsmodel)</v>
      </c>
      <c r="E156" s="40">
        <f t="shared" si="18"/>
        <v>199.42</v>
      </c>
      <c r="F156" s="40">
        <f t="shared" si="19"/>
        <v>56.45</v>
      </c>
      <c r="G156" s="41">
        <f t="shared" si="20"/>
        <v>255.87</v>
      </c>
      <c r="I156" s="42"/>
      <c r="L156" s="22" t="s">
        <v>381</v>
      </c>
      <c r="M156" s="22" t="s">
        <v>653</v>
      </c>
      <c r="N156" s="22" t="s">
        <v>654</v>
      </c>
      <c r="O156" s="43">
        <v>212.59616760630863</v>
      </c>
      <c r="P156" s="43">
        <v>0</v>
      </c>
      <c r="Q156" s="43">
        <v>56.45</v>
      </c>
    </row>
    <row r="157" spans="2:17" x14ac:dyDescent="0.35">
      <c r="B157" s="38" t="str">
        <f t="shared" si="15"/>
        <v>Intramuraal</v>
      </c>
      <c r="C157" s="39" t="str">
        <f t="shared" si="16"/>
        <v>Z243G</v>
      </c>
      <c r="D157" s="39" t="str">
        <f t="shared" si="17"/>
        <v>ZZP 4 ggz wonen met intensieve begeleiding en intensieve verpleging en verzorging incl. BH incl. DB  (integraal bekostigingsmodel)</v>
      </c>
      <c r="E157" s="40">
        <f t="shared" si="18"/>
        <v>348.64</v>
      </c>
      <c r="F157" s="40">
        <f t="shared" si="19"/>
        <v>50.87</v>
      </c>
      <c r="G157" s="41">
        <f t="shared" si="20"/>
        <v>399.51</v>
      </c>
      <c r="I157" s="42"/>
      <c r="L157" s="22" t="s">
        <v>381</v>
      </c>
      <c r="M157" s="22" t="s">
        <v>663</v>
      </c>
      <c r="N157" s="22" t="s">
        <v>664</v>
      </c>
      <c r="O157" s="43">
        <v>371.68847485743686</v>
      </c>
      <c r="P157" s="43">
        <v>0</v>
      </c>
      <c r="Q157" s="43">
        <v>50.87</v>
      </c>
    </row>
    <row r="158" spans="2:17" x14ac:dyDescent="0.35">
      <c r="B158" s="38" t="str">
        <f t="shared" si="15"/>
        <v>Intramuraal</v>
      </c>
      <c r="C158" s="39" t="str">
        <f t="shared" si="16"/>
        <v>Z253G</v>
      </c>
      <c r="D158" s="39" t="str">
        <f t="shared" si="17"/>
        <v>ZZP 5 ggz beveiligd wonen vanwege extreme gedragsproblematiek met zeer intensieve begeleiding incl. BH incl. DB  (integraal bekostigingsmodel)</v>
      </c>
      <c r="E158" s="40">
        <f t="shared" si="18"/>
        <v>406.49</v>
      </c>
      <c r="F158" s="40">
        <f t="shared" si="19"/>
        <v>62.08</v>
      </c>
      <c r="G158" s="41">
        <f t="shared" si="20"/>
        <v>468.57</v>
      </c>
      <c r="I158" s="42"/>
      <c r="L158" s="22" t="s">
        <v>381</v>
      </c>
      <c r="M158" s="22" t="s">
        <v>673</v>
      </c>
      <c r="N158" s="22" t="s">
        <v>674</v>
      </c>
      <c r="O158" s="43">
        <v>433.35451523322371</v>
      </c>
      <c r="P158" s="43">
        <v>0</v>
      </c>
      <c r="Q158" s="43">
        <v>62.08</v>
      </c>
    </row>
    <row r="159" spans="2:17" x14ac:dyDescent="0.35">
      <c r="B159" s="38" t="str">
        <f t="shared" si="15"/>
        <v>Intramuraal</v>
      </c>
      <c r="C159" s="39" t="str">
        <f t="shared" si="16"/>
        <v>Z211G</v>
      </c>
      <c r="D159" s="39" t="str">
        <f t="shared" si="17"/>
        <v>ZZP 1 ggz wonen met intensieve begeleiding excl. BH incl. DB - modulair bekostigingsmodel</v>
      </c>
      <c r="E159" s="40">
        <f t="shared" si="18"/>
        <v>161.32</v>
      </c>
      <c r="F159" s="40">
        <f t="shared" si="19"/>
        <v>41.66</v>
      </c>
      <c r="G159" s="41">
        <f t="shared" si="20"/>
        <v>202.98</v>
      </c>
      <c r="I159" s="42"/>
      <c r="L159" s="22" t="s">
        <v>381</v>
      </c>
      <c r="M159" s="22" t="s">
        <v>627</v>
      </c>
      <c r="N159" s="22" t="s">
        <v>628</v>
      </c>
      <c r="O159" s="43">
        <v>171.984309428936</v>
      </c>
      <c r="P159" s="43">
        <v>0</v>
      </c>
      <c r="Q159" s="43">
        <v>41.66</v>
      </c>
    </row>
    <row r="160" spans="2:17" x14ac:dyDescent="0.35">
      <c r="B160" s="38" t="str">
        <f t="shared" si="15"/>
        <v>Intramuraal</v>
      </c>
      <c r="C160" s="39" t="str">
        <f t="shared" si="16"/>
        <v>Z221G</v>
      </c>
      <c r="D160" s="39" t="str">
        <f t="shared" si="17"/>
        <v>ZZP 2 ggz wonen met intensieve begeleiding en verzorging excl. BH incl. DB - modulair bekostigingsmodel</v>
      </c>
      <c r="E160" s="40">
        <f t="shared" si="18"/>
        <v>189.95</v>
      </c>
      <c r="F160" s="40">
        <f t="shared" si="19"/>
        <v>45</v>
      </c>
      <c r="G160" s="41">
        <f t="shared" si="20"/>
        <v>234.95</v>
      </c>
      <c r="I160" s="42"/>
      <c r="L160" s="22" t="s">
        <v>381</v>
      </c>
      <c r="M160" s="22" t="s">
        <v>637</v>
      </c>
      <c r="N160" s="22" t="s">
        <v>638</v>
      </c>
      <c r="O160" s="43">
        <v>202.50708606379669</v>
      </c>
      <c r="P160" s="43">
        <v>0</v>
      </c>
      <c r="Q160" s="43">
        <v>45</v>
      </c>
    </row>
    <row r="161" spans="2:17" x14ac:dyDescent="0.35">
      <c r="B161" s="38" t="str">
        <f t="shared" si="15"/>
        <v>Intramuraal</v>
      </c>
      <c r="C161" s="39" t="str">
        <f t="shared" si="16"/>
        <v>Z231G</v>
      </c>
      <c r="D161" s="39" t="str">
        <f t="shared" si="17"/>
        <v>ZZP 3 ggz wonen met intensieve begeleiding en gedragsregulering excl. BH incl. DB - modulair bekostigingsmodel</v>
      </c>
      <c r="E161" s="40">
        <f t="shared" si="18"/>
        <v>204.85</v>
      </c>
      <c r="F161" s="40">
        <f t="shared" si="19"/>
        <v>44.53</v>
      </c>
      <c r="G161" s="41">
        <f t="shared" si="20"/>
        <v>249.38</v>
      </c>
      <c r="I161" s="42"/>
      <c r="L161" s="22" t="s">
        <v>381</v>
      </c>
      <c r="M161" s="22" t="s">
        <v>647</v>
      </c>
      <c r="N161" s="22" t="s">
        <v>648</v>
      </c>
      <c r="O161" s="43">
        <v>218.389300994515</v>
      </c>
      <c r="P161" s="43">
        <v>0</v>
      </c>
      <c r="Q161" s="43">
        <v>44.53</v>
      </c>
    </row>
    <row r="162" spans="2:17" x14ac:dyDescent="0.35">
      <c r="B162" s="38" t="str">
        <f t="shared" si="15"/>
        <v>Intramuraal</v>
      </c>
      <c r="C162" s="39" t="str">
        <f t="shared" si="16"/>
        <v>Z241G</v>
      </c>
      <c r="D162" s="39" t="str">
        <f t="shared" si="17"/>
        <v>ZZP 4 ggz wonen met intensieve begeleiding en intensieve verpleging en verzorging excl. BH incl. DB - modulair bekostigingsmodel</v>
      </c>
      <c r="E162" s="40">
        <f t="shared" si="18"/>
        <v>250.95</v>
      </c>
      <c r="F162" s="40">
        <f t="shared" si="19"/>
        <v>45.87</v>
      </c>
      <c r="G162" s="41">
        <f t="shared" si="20"/>
        <v>296.82</v>
      </c>
      <c r="I162" s="42"/>
      <c r="L162" s="22" t="s">
        <v>381</v>
      </c>
      <c r="M162" s="22" t="s">
        <v>657</v>
      </c>
      <c r="N162" s="22" t="s">
        <v>658</v>
      </c>
      <c r="O162" s="43">
        <v>267.53285004785789</v>
      </c>
      <c r="P162" s="43">
        <v>0</v>
      </c>
      <c r="Q162" s="43">
        <v>45.87</v>
      </c>
    </row>
    <row r="163" spans="2:17" x14ac:dyDescent="0.35">
      <c r="B163" s="38" t="str">
        <f t="shared" si="15"/>
        <v>Intramuraal</v>
      </c>
      <c r="C163" s="39" t="str">
        <f t="shared" si="16"/>
        <v>Z251G</v>
      </c>
      <c r="D163" s="39" t="str">
        <f t="shared" si="17"/>
        <v>ZZP 5 ggz beveiligd wonen vanwege extreme gedragsproblematiek met zeer intensieve begeleiding excl. BH incl. DB - modulair bekostigingsmodel</v>
      </c>
      <c r="E163" s="40">
        <f t="shared" si="18"/>
        <v>341.16</v>
      </c>
      <c r="F163" s="40">
        <f t="shared" si="19"/>
        <v>56.09</v>
      </c>
      <c r="G163" s="41">
        <f t="shared" si="20"/>
        <v>397.25</v>
      </c>
      <c r="I163" s="42"/>
      <c r="L163" s="22" t="s">
        <v>381</v>
      </c>
      <c r="M163" s="22" t="s">
        <v>667</v>
      </c>
      <c r="N163" s="22" t="s">
        <v>668</v>
      </c>
      <c r="O163" s="43">
        <v>363.70665506878316</v>
      </c>
      <c r="P163" s="43">
        <v>0</v>
      </c>
      <c r="Q163" s="43">
        <v>56.09</v>
      </c>
    </row>
    <row r="164" spans="2:17" x14ac:dyDescent="0.35">
      <c r="B164" s="38" t="str">
        <f t="shared" si="15"/>
        <v>Intramuraal</v>
      </c>
      <c r="C164" s="39" t="str">
        <f t="shared" si="16"/>
        <v>Z210G</v>
      </c>
      <c r="D164" s="39" t="str">
        <f t="shared" si="17"/>
        <v>ZZP 1 ggz wonen met intensieve begeleiding excl. BH excl. DB - modulair bekostigingsmodel</v>
      </c>
      <c r="E164" s="40">
        <f t="shared" si="18"/>
        <v>131.36000000000001</v>
      </c>
      <c r="F164" s="40">
        <f t="shared" si="19"/>
        <v>32.72</v>
      </c>
      <c r="G164" s="41">
        <f t="shared" si="20"/>
        <v>164.08</v>
      </c>
      <c r="I164" s="42"/>
      <c r="L164" s="22" t="s">
        <v>381</v>
      </c>
      <c r="M164" s="22" t="s">
        <v>625</v>
      </c>
      <c r="N164" s="22" t="s">
        <v>626</v>
      </c>
      <c r="O164" s="43">
        <v>140.03779588499143</v>
      </c>
      <c r="P164" s="43">
        <v>0</v>
      </c>
      <c r="Q164" s="43">
        <v>32.72</v>
      </c>
    </row>
    <row r="165" spans="2:17" x14ac:dyDescent="0.35">
      <c r="B165" s="38" t="str">
        <f t="shared" si="15"/>
        <v>Intramuraal</v>
      </c>
      <c r="C165" s="39" t="str">
        <f t="shared" si="16"/>
        <v>Z220G</v>
      </c>
      <c r="D165" s="39" t="str">
        <f t="shared" si="17"/>
        <v>ZZP 2 ggz wonen met intensieve begeleiding en verzorging excl. BH excl. DB - modulair bekostigingsmodel</v>
      </c>
      <c r="E165" s="40">
        <f t="shared" si="18"/>
        <v>158.36000000000001</v>
      </c>
      <c r="F165" s="40">
        <f t="shared" si="19"/>
        <v>34.32</v>
      </c>
      <c r="G165" s="41">
        <f t="shared" si="20"/>
        <v>192.68</v>
      </c>
      <c r="I165" s="42"/>
      <c r="L165" s="22" t="s">
        <v>381</v>
      </c>
      <c r="M165" s="22" t="s">
        <v>635</v>
      </c>
      <c r="N165" s="22" t="s">
        <v>636</v>
      </c>
      <c r="O165" s="43">
        <v>168.8249313615097</v>
      </c>
      <c r="P165" s="43">
        <v>0</v>
      </c>
      <c r="Q165" s="43">
        <v>34.32</v>
      </c>
    </row>
    <row r="166" spans="2:17" x14ac:dyDescent="0.35">
      <c r="B166" s="38" t="str">
        <f t="shared" si="15"/>
        <v>Intramuraal</v>
      </c>
      <c r="C166" s="39" t="str">
        <f t="shared" si="16"/>
        <v>Z230G</v>
      </c>
      <c r="D166" s="39" t="str">
        <f t="shared" si="17"/>
        <v>ZZP 3 ggz wonen met intensieve begeleiding en gedragsregulering excl. BH excl. DB - modulair bekostigingsmodel</v>
      </c>
      <c r="E166" s="40">
        <f t="shared" si="18"/>
        <v>172.68</v>
      </c>
      <c r="F166" s="40">
        <f t="shared" si="19"/>
        <v>34.93</v>
      </c>
      <c r="G166" s="41">
        <f t="shared" si="20"/>
        <v>207.61</v>
      </c>
      <c r="I166" s="42"/>
      <c r="L166" s="22" t="s">
        <v>381</v>
      </c>
      <c r="M166" s="22" t="s">
        <v>645</v>
      </c>
      <c r="N166" s="22" t="s">
        <v>646</v>
      </c>
      <c r="O166" s="43">
        <v>184.09313222006199</v>
      </c>
      <c r="P166" s="43">
        <v>0</v>
      </c>
      <c r="Q166" s="43">
        <v>34.93</v>
      </c>
    </row>
    <row r="167" spans="2:17" x14ac:dyDescent="0.35">
      <c r="B167" s="38" t="str">
        <f t="shared" si="15"/>
        <v>Intramuraal</v>
      </c>
      <c r="C167" s="39" t="str">
        <f t="shared" si="16"/>
        <v>Z240G</v>
      </c>
      <c r="D167" s="39" t="str">
        <f t="shared" si="17"/>
        <v>ZZP 4 ggz wonen met intensieve begeleiding en intensieve verpleging en verzorging excl. BH excl. DB - modulair bekostigingsmodel</v>
      </c>
      <c r="E167" s="40">
        <f t="shared" si="18"/>
        <v>217.99</v>
      </c>
      <c r="F167" s="40">
        <f t="shared" si="19"/>
        <v>35.19</v>
      </c>
      <c r="G167" s="41">
        <f t="shared" si="20"/>
        <v>253.18</v>
      </c>
      <c r="I167" s="42"/>
      <c r="L167" s="22" t="s">
        <v>381</v>
      </c>
      <c r="M167" s="22" t="s">
        <v>655</v>
      </c>
      <c r="N167" s="22" t="s">
        <v>656</v>
      </c>
      <c r="O167" s="43">
        <v>232.39959475080238</v>
      </c>
      <c r="P167" s="43">
        <v>0</v>
      </c>
      <c r="Q167" s="43">
        <v>35.19</v>
      </c>
    </row>
    <row r="168" spans="2:17" x14ac:dyDescent="0.35">
      <c r="B168" s="38" t="str">
        <f t="shared" si="15"/>
        <v>Intramuraal</v>
      </c>
      <c r="C168" s="39" t="str">
        <f t="shared" si="16"/>
        <v>Z250G</v>
      </c>
      <c r="D168" s="39" t="str">
        <f t="shared" si="17"/>
        <v>ZZP 5 ggz beveiligd wonen vanwege extreme gedragsproblematiek met zeer intensieve begeleiding excl. BH excl. DB - modulair bekostigingsmodel</v>
      </c>
      <c r="E168" s="40">
        <f t="shared" si="18"/>
        <v>290.54000000000002</v>
      </c>
      <c r="F168" s="40">
        <f t="shared" si="19"/>
        <v>39.450000000000003</v>
      </c>
      <c r="G168" s="41">
        <f t="shared" si="20"/>
        <v>329.99</v>
      </c>
      <c r="I168" s="42"/>
      <c r="L168" s="22" t="s">
        <v>381</v>
      </c>
      <c r="M168" s="22" t="s">
        <v>665</v>
      </c>
      <c r="N168" s="22" t="s">
        <v>666</v>
      </c>
      <c r="O168" s="43">
        <v>309.74633793145341</v>
      </c>
      <c r="P168" s="43">
        <v>0</v>
      </c>
      <c r="Q168" s="43">
        <v>39.450000000000003</v>
      </c>
    </row>
    <row r="169" spans="2:17" x14ac:dyDescent="0.35">
      <c r="B169" s="38" t="str">
        <f t="shared" si="15"/>
        <v>Intramuraal</v>
      </c>
      <c r="C169" s="39" t="str">
        <f t="shared" si="16"/>
        <v>Z414</v>
      </c>
      <c r="D169" s="39" t="str">
        <f t="shared" si="17"/>
        <v>ZZP 1vg excl.db</v>
      </c>
      <c r="E169" s="40">
        <f t="shared" si="18"/>
        <v>62.2</v>
      </c>
      <c r="F169" s="40">
        <f t="shared" si="19"/>
        <v>29.45</v>
      </c>
      <c r="G169" s="41">
        <f t="shared" si="20"/>
        <v>91.65</v>
      </c>
      <c r="I169" s="42"/>
      <c r="L169" s="22" t="s">
        <v>381</v>
      </c>
      <c r="M169" s="22" t="s">
        <v>35</v>
      </c>
      <c r="N169" s="22" t="s">
        <v>680</v>
      </c>
      <c r="O169" s="43">
        <v>66.316130522237444</v>
      </c>
      <c r="P169" s="43">
        <v>0</v>
      </c>
      <c r="Q169" s="43">
        <v>29.45</v>
      </c>
    </row>
    <row r="170" spans="2:17" x14ac:dyDescent="0.35">
      <c r="B170" s="38" t="str">
        <f t="shared" si="15"/>
        <v>Intramuraal</v>
      </c>
      <c r="C170" s="39" t="str">
        <f t="shared" si="16"/>
        <v>Z424</v>
      </c>
      <c r="D170" s="39" t="str">
        <f t="shared" si="17"/>
        <v>ZZP 2vg excl.db</v>
      </c>
      <c r="E170" s="40">
        <f t="shared" si="18"/>
        <v>76.77</v>
      </c>
      <c r="F170" s="40">
        <f t="shared" si="19"/>
        <v>29.45</v>
      </c>
      <c r="G170" s="41">
        <f t="shared" si="20"/>
        <v>106.22</v>
      </c>
      <c r="I170" s="42"/>
      <c r="L170" s="22" t="s">
        <v>381</v>
      </c>
      <c r="M170" s="22" t="s">
        <v>36</v>
      </c>
      <c r="N170" s="22" t="s">
        <v>682</v>
      </c>
      <c r="O170" s="43">
        <v>81.843548588971885</v>
      </c>
      <c r="P170" s="43">
        <v>0</v>
      </c>
      <c r="Q170" s="43">
        <v>29.45</v>
      </c>
    </row>
    <row r="171" spans="2:17" x14ac:dyDescent="0.35">
      <c r="B171" s="38" t="str">
        <f t="shared" si="15"/>
        <v>Intramuraal</v>
      </c>
      <c r="C171" s="39" t="str">
        <f t="shared" si="16"/>
        <v>Z415</v>
      </c>
      <c r="D171" s="39" t="str">
        <f t="shared" si="17"/>
        <v>ZZP 1vg incl.db</v>
      </c>
      <c r="E171" s="40">
        <f t="shared" si="18"/>
        <v>103.32</v>
      </c>
      <c r="F171" s="40">
        <f t="shared" si="19"/>
        <v>39</v>
      </c>
      <c r="G171" s="41">
        <f t="shared" si="20"/>
        <v>142.32</v>
      </c>
      <c r="I171" s="42"/>
      <c r="L171" s="22" t="s">
        <v>381</v>
      </c>
      <c r="M171" s="22" t="s">
        <v>37</v>
      </c>
      <c r="N171" s="22" t="s">
        <v>681</v>
      </c>
      <c r="O171" s="43">
        <v>110.14839498551024</v>
      </c>
      <c r="P171" s="43">
        <v>0</v>
      </c>
      <c r="Q171" s="43">
        <v>39</v>
      </c>
    </row>
    <row r="172" spans="2:17" x14ac:dyDescent="0.35">
      <c r="B172" s="38" t="str">
        <f t="shared" si="15"/>
        <v>Intramuraal</v>
      </c>
      <c r="C172" s="39" t="str">
        <f t="shared" si="16"/>
        <v>Z425</v>
      </c>
      <c r="D172" s="39" t="str">
        <f t="shared" si="17"/>
        <v>ZZP 2vg incl.db</v>
      </c>
      <c r="E172" s="40">
        <f t="shared" si="18"/>
        <v>118.83</v>
      </c>
      <c r="F172" s="40">
        <f t="shared" si="19"/>
        <v>39</v>
      </c>
      <c r="G172" s="41">
        <f t="shared" si="20"/>
        <v>157.82999999999998</v>
      </c>
      <c r="I172" s="42"/>
      <c r="L172" s="22" t="s">
        <v>381</v>
      </c>
      <c r="M172" s="22" t="s">
        <v>38</v>
      </c>
      <c r="N172" s="22" t="s">
        <v>683</v>
      </c>
      <c r="O172" s="43">
        <v>126.68566235102152</v>
      </c>
      <c r="P172" s="43">
        <v>0</v>
      </c>
      <c r="Q172" s="43">
        <v>39</v>
      </c>
    </row>
    <row r="173" spans="2:17" x14ac:dyDescent="0.35">
      <c r="B173" s="38" t="str">
        <f t="shared" si="15"/>
        <v>Intramuraal</v>
      </c>
      <c r="C173" s="39" t="str">
        <f t="shared" si="16"/>
        <v>Z430</v>
      </c>
      <c r="D173" s="39" t="str">
        <f t="shared" si="17"/>
        <v>ZZP 3vg excl.bh excl.db</v>
      </c>
      <c r="E173" s="40">
        <f t="shared" si="18"/>
        <v>110.42</v>
      </c>
      <c r="F173" s="40">
        <f t="shared" si="19"/>
        <v>29.45</v>
      </c>
      <c r="G173" s="41">
        <f t="shared" si="20"/>
        <v>139.87</v>
      </c>
      <c r="I173" s="42"/>
      <c r="L173" s="22" t="s">
        <v>381</v>
      </c>
      <c r="M173" s="22" t="s">
        <v>39</v>
      </c>
      <c r="N173" s="22" t="s">
        <v>684</v>
      </c>
      <c r="O173" s="43">
        <v>117.72084487096569</v>
      </c>
      <c r="P173" s="43">
        <v>0</v>
      </c>
      <c r="Q173" s="43">
        <v>29.45</v>
      </c>
    </row>
    <row r="174" spans="2:17" x14ac:dyDescent="0.35">
      <c r="B174" s="38" t="str">
        <f t="shared" si="15"/>
        <v>Intramuraal</v>
      </c>
      <c r="C174" s="39" t="str">
        <f t="shared" si="16"/>
        <v>Z440</v>
      </c>
      <c r="D174" s="39" t="str">
        <f t="shared" si="17"/>
        <v>ZZP 4vg excl.bh excl.db</v>
      </c>
      <c r="E174" s="40">
        <f t="shared" si="18"/>
        <v>140.1</v>
      </c>
      <c r="F174" s="40">
        <f t="shared" si="19"/>
        <v>29.45</v>
      </c>
      <c r="G174" s="41">
        <f t="shared" si="20"/>
        <v>169.54999999999998</v>
      </c>
      <c r="I174" s="42"/>
      <c r="L174" s="22" t="s">
        <v>381</v>
      </c>
      <c r="M174" s="22" t="s">
        <v>40</v>
      </c>
      <c r="N174" s="22" t="s">
        <v>688</v>
      </c>
      <c r="O174" s="43">
        <v>149.35939062142967</v>
      </c>
      <c r="P174" s="43">
        <v>0</v>
      </c>
      <c r="Q174" s="43">
        <v>29.45</v>
      </c>
    </row>
    <row r="175" spans="2:17" x14ac:dyDescent="0.35">
      <c r="B175" s="38" t="str">
        <f t="shared" si="15"/>
        <v>Intramuraal</v>
      </c>
      <c r="C175" s="39" t="str">
        <f t="shared" si="16"/>
        <v>Z454</v>
      </c>
      <c r="D175" s="39" t="str">
        <f t="shared" si="17"/>
        <v>ZZP 5vg excl.bh excl.db</v>
      </c>
      <c r="E175" s="40">
        <f t="shared" si="18"/>
        <v>171.59</v>
      </c>
      <c r="F175" s="40">
        <f t="shared" si="19"/>
        <v>33.380000000000003</v>
      </c>
      <c r="G175" s="41">
        <f t="shared" si="20"/>
        <v>204.97</v>
      </c>
      <c r="I175" s="42"/>
      <c r="L175" s="22" t="s">
        <v>381</v>
      </c>
      <c r="M175" s="22" t="s">
        <v>41</v>
      </c>
      <c r="N175" s="22" t="s">
        <v>692</v>
      </c>
      <c r="O175" s="43">
        <v>182.93300679910527</v>
      </c>
      <c r="P175" s="43">
        <v>0</v>
      </c>
      <c r="Q175" s="43">
        <v>33.380000000000003</v>
      </c>
    </row>
    <row r="176" spans="2:17" x14ac:dyDescent="0.35">
      <c r="B176" s="38" t="str">
        <f t="shared" si="15"/>
        <v>Intramuraal</v>
      </c>
      <c r="C176" s="39" t="str">
        <f t="shared" si="16"/>
        <v>Z460</v>
      </c>
      <c r="D176" s="39" t="str">
        <f t="shared" si="17"/>
        <v>ZZP 6vg excl.bh excl.db</v>
      </c>
      <c r="E176" s="40">
        <f t="shared" si="18"/>
        <v>148.69</v>
      </c>
      <c r="F176" s="40">
        <f t="shared" si="19"/>
        <v>30.52</v>
      </c>
      <c r="G176" s="41">
        <f t="shared" si="20"/>
        <v>179.21</v>
      </c>
      <c r="I176" s="42"/>
      <c r="L176" s="22" t="s">
        <v>381</v>
      </c>
      <c r="M176" s="22" t="s">
        <v>42</v>
      </c>
      <c r="N176" s="22" t="s">
        <v>696</v>
      </c>
      <c r="O176" s="43">
        <v>158.51310091699605</v>
      </c>
      <c r="P176" s="43">
        <v>0</v>
      </c>
      <c r="Q176" s="43">
        <v>30.52</v>
      </c>
    </row>
    <row r="177" spans="2:17" x14ac:dyDescent="0.35">
      <c r="B177" s="38" t="str">
        <f t="shared" si="15"/>
        <v>Intramuraal</v>
      </c>
      <c r="C177" s="39" t="str">
        <f t="shared" si="16"/>
        <v>Z470</v>
      </c>
      <c r="D177" s="39" t="str">
        <f t="shared" si="17"/>
        <v>ZZP 7vg excl.bh excl.db</v>
      </c>
      <c r="E177" s="40">
        <f t="shared" si="18"/>
        <v>189.13</v>
      </c>
      <c r="F177" s="40">
        <f t="shared" si="19"/>
        <v>33.380000000000003</v>
      </c>
      <c r="G177" s="41">
        <f t="shared" si="20"/>
        <v>222.51</v>
      </c>
      <c r="I177" s="42"/>
      <c r="L177" s="22" t="s">
        <v>381</v>
      </c>
      <c r="M177" s="22" t="s">
        <v>43</v>
      </c>
      <c r="N177" s="22" t="s">
        <v>700</v>
      </c>
      <c r="O177" s="43">
        <v>201.63618005478926</v>
      </c>
      <c r="P177" s="43">
        <v>0</v>
      </c>
      <c r="Q177" s="43">
        <v>33.380000000000003</v>
      </c>
    </row>
    <row r="178" spans="2:17" x14ac:dyDescent="0.35">
      <c r="B178" s="38" t="str">
        <f t="shared" si="15"/>
        <v>Intramuraal</v>
      </c>
      <c r="C178" s="39" t="str">
        <f t="shared" si="16"/>
        <v>Z480</v>
      </c>
      <c r="D178" s="39" t="str">
        <f t="shared" si="17"/>
        <v>ZZP 8vg excl.bh excl.db</v>
      </c>
      <c r="E178" s="40">
        <f t="shared" si="18"/>
        <v>201.06</v>
      </c>
      <c r="F178" s="40">
        <f t="shared" si="19"/>
        <v>42.08</v>
      </c>
      <c r="G178" s="41">
        <f t="shared" si="20"/>
        <v>243.14</v>
      </c>
      <c r="I178" s="42"/>
      <c r="L178" s="22" t="s">
        <v>381</v>
      </c>
      <c r="M178" s="22" t="s">
        <v>44</v>
      </c>
      <c r="N178" s="22" t="s">
        <v>704</v>
      </c>
      <c r="O178" s="43">
        <v>214.34777847855321</v>
      </c>
      <c r="P178" s="43">
        <v>0</v>
      </c>
      <c r="Q178" s="43">
        <v>42.08</v>
      </c>
    </row>
    <row r="179" spans="2:17" x14ac:dyDescent="0.35">
      <c r="B179" s="38" t="str">
        <f t="shared" si="15"/>
        <v>Intramuraal</v>
      </c>
      <c r="C179" s="39" t="str">
        <f t="shared" si="16"/>
        <v>Z431</v>
      </c>
      <c r="D179" s="39" t="str">
        <f t="shared" si="17"/>
        <v>ZZP 3vg excl.bh incl.db</v>
      </c>
      <c r="E179" s="40">
        <f t="shared" si="18"/>
        <v>148.99</v>
      </c>
      <c r="F179" s="40">
        <f t="shared" si="19"/>
        <v>39</v>
      </c>
      <c r="G179" s="41">
        <f t="shared" si="20"/>
        <v>187.99</v>
      </c>
      <c r="I179" s="42"/>
      <c r="L179" s="22" t="s">
        <v>381</v>
      </c>
      <c r="M179" s="22" t="s">
        <v>45</v>
      </c>
      <c r="N179" s="22" t="s">
        <v>685</v>
      </c>
      <c r="O179" s="43">
        <v>158.84251286692398</v>
      </c>
      <c r="P179" s="43">
        <v>0</v>
      </c>
      <c r="Q179" s="43">
        <v>39</v>
      </c>
    </row>
    <row r="180" spans="2:17" x14ac:dyDescent="0.35">
      <c r="B180" s="38" t="str">
        <f t="shared" si="15"/>
        <v>Intramuraal</v>
      </c>
      <c r="C180" s="39" t="str">
        <f t="shared" si="16"/>
        <v>Z441</v>
      </c>
      <c r="D180" s="39" t="str">
        <f t="shared" si="17"/>
        <v>ZZP 4vg excl.bh incl.db</v>
      </c>
      <c r="E180" s="40">
        <f t="shared" si="18"/>
        <v>179.07</v>
      </c>
      <c r="F180" s="40">
        <f t="shared" si="19"/>
        <v>39</v>
      </c>
      <c r="G180" s="41">
        <f t="shared" si="20"/>
        <v>218.07</v>
      </c>
      <c r="I180" s="42"/>
      <c r="L180" s="22" t="s">
        <v>381</v>
      </c>
      <c r="M180" s="22" t="s">
        <v>46</v>
      </c>
      <c r="N180" s="22" t="s">
        <v>689</v>
      </c>
      <c r="O180" s="43">
        <v>190.90692808022646</v>
      </c>
      <c r="P180" s="43">
        <v>0</v>
      </c>
      <c r="Q180" s="43">
        <v>39</v>
      </c>
    </row>
    <row r="181" spans="2:17" x14ac:dyDescent="0.35">
      <c r="B181" s="38" t="str">
        <f t="shared" si="15"/>
        <v>Intramuraal</v>
      </c>
      <c r="C181" s="39" t="str">
        <f t="shared" si="16"/>
        <v>Z455</v>
      </c>
      <c r="D181" s="39" t="str">
        <f t="shared" si="17"/>
        <v>ZZP 5vg excl.bh incl.db</v>
      </c>
      <c r="E181" s="40">
        <f t="shared" si="18"/>
        <v>224.29</v>
      </c>
      <c r="F181" s="40">
        <f t="shared" si="19"/>
        <v>44.17</v>
      </c>
      <c r="G181" s="41">
        <f t="shared" si="20"/>
        <v>268.45999999999998</v>
      </c>
      <c r="I181" s="42"/>
      <c r="L181" s="22" t="s">
        <v>381</v>
      </c>
      <c r="M181" s="22" t="s">
        <v>47</v>
      </c>
      <c r="N181" s="22" t="s">
        <v>693</v>
      </c>
      <c r="O181" s="43">
        <v>239.1156474255051</v>
      </c>
      <c r="P181" s="43">
        <v>0</v>
      </c>
      <c r="Q181" s="43">
        <v>44.17</v>
      </c>
    </row>
    <row r="182" spans="2:17" x14ac:dyDescent="0.35">
      <c r="B182" s="38" t="str">
        <f t="shared" si="15"/>
        <v>Intramuraal</v>
      </c>
      <c r="C182" s="39" t="str">
        <f t="shared" si="16"/>
        <v>Z461</v>
      </c>
      <c r="D182" s="39" t="str">
        <f t="shared" si="17"/>
        <v>ZZP 6vg excl.bh incl.db</v>
      </c>
      <c r="E182" s="40">
        <f t="shared" si="18"/>
        <v>200.12</v>
      </c>
      <c r="F182" s="40">
        <f t="shared" si="19"/>
        <v>41.39</v>
      </c>
      <c r="G182" s="41">
        <f t="shared" si="20"/>
        <v>241.51</v>
      </c>
      <c r="I182" s="42"/>
      <c r="L182" s="22" t="s">
        <v>381</v>
      </c>
      <c r="M182" s="22" t="s">
        <v>48</v>
      </c>
      <c r="N182" s="22" t="s">
        <v>697</v>
      </c>
      <c r="O182" s="43">
        <v>213.34353904116011</v>
      </c>
      <c r="P182" s="43">
        <v>0</v>
      </c>
      <c r="Q182" s="43">
        <v>41.39</v>
      </c>
    </row>
    <row r="183" spans="2:17" x14ac:dyDescent="0.35">
      <c r="B183" s="38" t="str">
        <f t="shared" si="15"/>
        <v>Intramuraal</v>
      </c>
      <c r="C183" s="39" t="str">
        <f t="shared" si="16"/>
        <v>Z471</v>
      </c>
      <c r="D183" s="39" t="str">
        <f t="shared" si="17"/>
        <v>ZZP 7vg excl.bh incl.db</v>
      </c>
      <c r="E183" s="40">
        <f t="shared" si="18"/>
        <v>249.25</v>
      </c>
      <c r="F183" s="40">
        <f t="shared" si="19"/>
        <v>44.16</v>
      </c>
      <c r="G183" s="41">
        <f t="shared" si="20"/>
        <v>293.40999999999997</v>
      </c>
      <c r="I183" s="42"/>
      <c r="L183" s="22" t="s">
        <v>381</v>
      </c>
      <c r="M183" s="22" t="s">
        <v>49</v>
      </c>
      <c r="N183" s="22" t="s">
        <v>701</v>
      </c>
      <c r="O183" s="43">
        <v>265.72218603054608</v>
      </c>
      <c r="P183" s="43">
        <v>0</v>
      </c>
      <c r="Q183" s="43">
        <v>44.16</v>
      </c>
    </row>
    <row r="184" spans="2:17" x14ac:dyDescent="0.35">
      <c r="B184" s="38" t="str">
        <f t="shared" si="15"/>
        <v>Intramuraal</v>
      </c>
      <c r="C184" s="39" t="str">
        <f t="shared" si="16"/>
        <v>Z481</v>
      </c>
      <c r="D184" s="39" t="str">
        <f t="shared" si="17"/>
        <v>ZZP 8vg excl.bh incl.db</v>
      </c>
      <c r="E184" s="40">
        <f t="shared" si="18"/>
        <v>275.06</v>
      </c>
      <c r="F184" s="40">
        <f t="shared" si="19"/>
        <v>54.97</v>
      </c>
      <c r="G184" s="41">
        <f t="shared" si="20"/>
        <v>330.03</v>
      </c>
      <c r="I184" s="42"/>
      <c r="L184" s="22" t="s">
        <v>381</v>
      </c>
      <c r="M184" s="22" t="s">
        <v>50</v>
      </c>
      <c r="N184" s="22" t="s">
        <v>705</v>
      </c>
      <c r="O184" s="43">
        <v>293.23912648595854</v>
      </c>
      <c r="P184" s="43">
        <v>0</v>
      </c>
      <c r="Q184" s="43">
        <v>54.97</v>
      </c>
    </row>
    <row r="185" spans="2:17" x14ac:dyDescent="0.35">
      <c r="B185" s="38" t="str">
        <f t="shared" si="15"/>
        <v>Intramuraal</v>
      </c>
      <c r="C185" s="39" t="str">
        <f t="shared" si="16"/>
        <v>Z432</v>
      </c>
      <c r="D185" s="39" t="str">
        <f t="shared" si="17"/>
        <v>ZZP 3vg incl.bh excl.db</v>
      </c>
      <c r="E185" s="40">
        <f t="shared" si="18"/>
        <v>127.77</v>
      </c>
      <c r="F185" s="40">
        <f t="shared" si="19"/>
        <v>30.07</v>
      </c>
      <c r="G185" s="41">
        <f t="shared" si="20"/>
        <v>157.84</v>
      </c>
      <c r="I185" s="42"/>
      <c r="L185" s="22" t="s">
        <v>381</v>
      </c>
      <c r="M185" s="22" t="s">
        <v>51</v>
      </c>
      <c r="N185" s="22" t="s">
        <v>686</v>
      </c>
      <c r="O185" s="43">
        <v>136.2175141230714</v>
      </c>
      <c r="P185" s="43">
        <v>0</v>
      </c>
      <c r="Q185" s="43">
        <v>30.07</v>
      </c>
    </row>
    <row r="186" spans="2:17" x14ac:dyDescent="0.35">
      <c r="B186" s="38" t="str">
        <f t="shared" si="15"/>
        <v>Intramuraal</v>
      </c>
      <c r="C186" s="39" t="str">
        <f t="shared" si="16"/>
        <v>Z442</v>
      </c>
      <c r="D186" s="39" t="str">
        <f t="shared" si="17"/>
        <v>ZZP 4vg incl.bh excl.db</v>
      </c>
      <c r="E186" s="40">
        <f t="shared" si="18"/>
        <v>166.79</v>
      </c>
      <c r="F186" s="40">
        <f t="shared" si="19"/>
        <v>30.07</v>
      </c>
      <c r="G186" s="41">
        <f t="shared" si="20"/>
        <v>196.85999999999999</v>
      </c>
      <c r="I186" s="42"/>
      <c r="L186" s="22" t="s">
        <v>381</v>
      </c>
      <c r="M186" s="22" t="s">
        <v>52</v>
      </c>
      <c r="N186" s="22" t="s">
        <v>690</v>
      </c>
      <c r="O186" s="43">
        <v>177.81071876688816</v>
      </c>
      <c r="P186" s="43">
        <v>0</v>
      </c>
      <c r="Q186" s="43">
        <v>30.07</v>
      </c>
    </row>
    <row r="187" spans="2:17" x14ac:dyDescent="0.35">
      <c r="B187" s="38" t="str">
        <f t="shared" si="15"/>
        <v>Intramuraal</v>
      </c>
      <c r="C187" s="39" t="str">
        <f t="shared" si="16"/>
        <v>Z456</v>
      </c>
      <c r="D187" s="39" t="str">
        <f t="shared" si="17"/>
        <v>ZZP 5vg incl.bh excl.db</v>
      </c>
      <c r="E187" s="40">
        <f t="shared" si="18"/>
        <v>211.28</v>
      </c>
      <c r="F187" s="40">
        <f t="shared" si="19"/>
        <v>39.03</v>
      </c>
      <c r="G187" s="41">
        <f t="shared" si="20"/>
        <v>250.31</v>
      </c>
      <c r="I187" s="42"/>
      <c r="L187" s="22" t="s">
        <v>381</v>
      </c>
      <c r="M187" s="22" t="s">
        <v>53</v>
      </c>
      <c r="N187" s="22" t="s">
        <v>694</v>
      </c>
      <c r="O187" s="43">
        <v>225.24007302741259</v>
      </c>
      <c r="P187" s="43">
        <v>0</v>
      </c>
      <c r="Q187" s="43">
        <v>39.03</v>
      </c>
    </row>
    <row r="188" spans="2:17" x14ac:dyDescent="0.35">
      <c r="B188" s="38" t="str">
        <f t="shared" si="15"/>
        <v>Intramuraal</v>
      </c>
      <c r="C188" s="39" t="str">
        <f t="shared" si="16"/>
        <v>Z462</v>
      </c>
      <c r="D188" s="39" t="str">
        <f t="shared" si="17"/>
        <v>ZZP 6vg incl.bh excl.db</v>
      </c>
      <c r="E188" s="40">
        <f t="shared" si="18"/>
        <v>180.48</v>
      </c>
      <c r="F188" s="40">
        <f t="shared" si="19"/>
        <v>36.270000000000003</v>
      </c>
      <c r="G188" s="41">
        <f t="shared" si="20"/>
        <v>216.75</v>
      </c>
      <c r="I188" s="42"/>
      <c r="L188" s="22" t="s">
        <v>381</v>
      </c>
      <c r="M188" s="22" t="s">
        <v>54</v>
      </c>
      <c r="N188" s="22" t="s">
        <v>698</v>
      </c>
      <c r="O188" s="43">
        <v>192.41168438033691</v>
      </c>
      <c r="P188" s="43">
        <v>0</v>
      </c>
      <c r="Q188" s="43">
        <v>36.270000000000003</v>
      </c>
    </row>
    <row r="189" spans="2:17" x14ac:dyDescent="0.35">
      <c r="B189" s="38" t="str">
        <f t="shared" si="15"/>
        <v>Intramuraal</v>
      </c>
      <c r="C189" s="39" t="str">
        <f t="shared" si="16"/>
        <v>Z472</v>
      </c>
      <c r="D189" s="39" t="str">
        <f t="shared" si="17"/>
        <v>ZZP 7vg incl.bh excl.db</v>
      </c>
      <c r="E189" s="40">
        <f t="shared" si="18"/>
        <v>267.60000000000002</v>
      </c>
      <c r="F189" s="40">
        <f t="shared" si="19"/>
        <v>39.03</v>
      </c>
      <c r="G189" s="41">
        <f t="shared" si="20"/>
        <v>306.63</v>
      </c>
      <c r="I189" s="42"/>
      <c r="L189" s="22" t="s">
        <v>381</v>
      </c>
      <c r="M189" s="22" t="s">
        <v>55</v>
      </c>
      <c r="N189" s="22" t="s">
        <v>702</v>
      </c>
      <c r="O189" s="43">
        <v>285.28454760170013</v>
      </c>
      <c r="P189" s="43">
        <v>0</v>
      </c>
      <c r="Q189" s="43">
        <v>39.03</v>
      </c>
    </row>
    <row r="190" spans="2:17" x14ac:dyDescent="0.35">
      <c r="B190" s="38" t="str">
        <f t="shared" si="15"/>
        <v>Intramuraal</v>
      </c>
      <c r="C190" s="39" t="str">
        <f t="shared" si="16"/>
        <v>Z482</v>
      </c>
      <c r="D190" s="39" t="str">
        <f t="shared" si="17"/>
        <v>ZZP 8vg incl.bh excl.db</v>
      </c>
      <c r="E190" s="40">
        <f t="shared" si="18"/>
        <v>247.31</v>
      </c>
      <c r="F190" s="40">
        <f t="shared" si="19"/>
        <v>47.67</v>
      </c>
      <c r="G190" s="41">
        <f t="shared" si="20"/>
        <v>294.98</v>
      </c>
      <c r="I190" s="42"/>
      <c r="L190" s="22" t="s">
        <v>381</v>
      </c>
      <c r="M190" s="22" t="s">
        <v>56</v>
      </c>
      <c r="N190" s="22" t="s">
        <v>706</v>
      </c>
      <c r="O190" s="43">
        <v>263.66158498298023</v>
      </c>
      <c r="P190" s="43">
        <v>0</v>
      </c>
      <c r="Q190" s="43">
        <v>47.67</v>
      </c>
    </row>
    <row r="191" spans="2:17" x14ac:dyDescent="0.35">
      <c r="B191" s="38" t="str">
        <f t="shared" si="15"/>
        <v>Intramuraal</v>
      </c>
      <c r="C191" s="39" t="str">
        <f t="shared" si="16"/>
        <v>Z433</v>
      </c>
      <c r="D191" s="39" t="str">
        <f t="shared" si="17"/>
        <v>ZZP 3vg incl.bh incl.db</v>
      </c>
      <c r="E191" s="40">
        <f t="shared" si="18"/>
        <v>164.84</v>
      </c>
      <c r="F191" s="40">
        <f t="shared" si="19"/>
        <v>39.619999999999997</v>
      </c>
      <c r="G191" s="41">
        <f t="shared" si="20"/>
        <v>204.46</v>
      </c>
      <c r="I191" s="42"/>
      <c r="L191" s="22" t="s">
        <v>381</v>
      </c>
      <c r="M191" s="22" t="s">
        <v>57</v>
      </c>
      <c r="N191" s="22" t="s">
        <v>687</v>
      </c>
      <c r="O191" s="43">
        <v>175.74085416436478</v>
      </c>
      <c r="P191" s="43">
        <v>0</v>
      </c>
      <c r="Q191" s="43">
        <v>39.619999999999997</v>
      </c>
    </row>
    <row r="192" spans="2:17" x14ac:dyDescent="0.35">
      <c r="B192" s="38" t="str">
        <f t="shared" si="15"/>
        <v>Intramuraal</v>
      </c>
      <c r="C192" s="39" t="str">
        <f t="shared" si="16"/>
        <v>Z443</v>
      </c>
      <c r="D192" s="39" t="str">
        <f t="shared" si="17"/>
        <v>ZZP 4vg incl.bh incl.db</v>
      </c>
      <c r="E192" s="40">
        <f t="shared" si="18"/>
        <v>201.02</v>
      </c>
      <c r="F192" s="40">
        <f t="shared" si="19"/>
        <v>39.619999999999997</v>
      </c>
      <c r="G192" s="41">
        <f t="shared" si="20"/>
        <v>240.64000000000001</v>
      </c>
      <c r="I192" s="42"/>
      <c r="L192" s="22" t="s">
        <v>381</v>
      </c>
      <c r="M192" s="22" t="s">
        <v>58</v>
      </c>
      <c r="N192" s="22" t="s">
        <v>691</v>
      </c>
      <c r="O192" s="43">
        <v>214.30298025714984</v>
      </c>
      <c r="P192" s="43">
        <v>0</v>
      </c>
      <c r="Q192" s="43">
        <v>39.619999999999997</v>
      </c>
    </row>
    <row r="193" spans="2:17" x14ac:dyDescent="0.35">
      <c r="B193" s="38" t="str">
        <f t="shared" si="15"/>
        <v>Intramuraal</v>
      </c>
      <c r="C193" s="39" t="str">
        <f t="shared" si="16"/>
        <v>Z457</v>
      </c>
      <c r="D193" s="39" t="str">
        <f t="shared" si="17"/>
        <v>ZZP 5vg incl.bh incl.db</v>
      </c>
      <c r="E193" s="40">
        <f t="shared" si="18"/>
        <v>261.12</v>
      </c>
      <c r="F193" s="40">
        <f t="shared" si="19"/>
        <v>49.82</v>
      </c>
      <c r="G193" s="41">
        <f t="shared" si="20"/>
        <v>310.94</v>
      </c>
      <c r="I193" s="42"/>
      <c r="L193" s="22" t="s">
        <v>381</v>
      </c>
      <c r="M193" s="22" t="s">
        <v>59</v>
      </c>
      <c r="N193" s="22" t="s">
        <v>695</v>
      </c>
      <c r="O193" s="43">
        <v>278.37838669513417</v>
      </c>
      <c r="P193" s="43">
        <v>0</v>
      </c>
      <c r="Q193" s="43">
        <v>49.82</v>
      </c>
    </row>
    <row r="194" spans="2:17" x14ac:dyDescent="0.35">
      <c r="B194" s="38" t="str">
        <f t="shared" si="15"/>
        <v>Intramuraal</v>
      </c>
      <c r="C194" s="39" t="str">
        <f t="shared" si="16"/>
        <v>Z463</v>
      </c>
      <c r="D194" s="39" t="str">
        <f t="shared" si="17"/>
        <v>ZZP 6vg incl.bh incl.db</v>
      </c>
      <c r="E194" s="40">
        <f t="shared" si="18"/>
        <v>231.5</v>
      </c>
      <c r="F194" s="40">
        <f t="shared" si="19"/>
        <v>47.12</v>
      </c>
      <c r="G194" s="41">
        <f t="shared" si="20"/>
        <v>278.62</v>
      </c>
      <c r="I194" s="42"/>
      <c r="L194" s="22" t="s">
        <v>381</v>
      </c>
      <c r="M194" s="22" t="s">
        <v>60</v>
      </c>
      <c r="N194" s="22" t="s">
        <v>699</v>
      </c>
      <c r="O194" s="43">
        <v>246.79799331527934</v>
      </c>
      <c r="P194" s="43">
        <v>0</v>
      </c>
      <c r="Q194" s="43">
        <v>47.12</v>
      </c>
    </row>
    <row r="195" spans="2:17" x14ac:dyDescent="0.35">
      <c r="B195" s="38" t="str">
        <f t="shared" si="15"/>
        <v>Intramuraal</v>
      </c>
      <c r="C195" s="39" t="str">
        <f t="shared" si="16"/>
        <v>Z473</v>
      </c>
      <c r="D195" s="39" t="str">
        <f t="shared" si="17"/>
        <v>ZZP 7vg incl.bh incl.db</v>
      </c>
      <c r="E195" s="40">
        <f t="shared" si="18"/>
        <v>340.6</v>
      </c>
      <c r="F195" s="40">
        <f t="shared" si="19"/>
        <v>49.82</v>
      </c>
      <c r="G195" s="41">
        <f t="shared" si="20"/>
        <v>390.42</v>
      </c>
      <c r="I195" s="42"/>
      <c r="L195" s="22" t="s">
        <v>381</v>
      </c>
      <c r="M195" s="22" t="s">
        <v>61</v>
      </c>
      <c r="N195" s="22" t="s">
        <v>703</v>
      </c>
      <c r="O195" s="43">
        <v>363.1176465511204</v>
      </c>
      <c r="P195" s="43">
        <v>0</v>
      </c>
      <c r="Q195" s="43">
        <v>49.82</v>
      </c>
    </row>
    <row r="196" spans="2:17" x14ac:dyDescent="0.35">
      <c r="B196" s="38" t="str">
        <f t="shared" si="15"/>
        <v>Intramuraal</v>
      </c>
      <c r="C196" s="39" t="str">
        <f t="shared" si="16"/>
        <v>Z483</v>
      </c>
      <c r="D196" s="39" t="str">
        <f t="shared" si="17"/>
        <v>ZZP 8vg incl.bh incl.db</v>
      </c>
      <c r="E196" s="40">
        <f t="shared" si="18"/>
        <v>319.79000000000002</v>
      </c>
      <c r="F196" s="40">
        <f t="shared" si="19"/>
        <v>60.56</v>
      </c>
      <c r="G196" s="41">
        <f t="shared" si="20"/>
        <v>380.35</v>
      </c>
      <c r="I196" s="42"/>
      <c r="L196" s="22" t="s">
        <v>381</v>
      </c>
      <c r="M196" s="22" t="s">
        <v>62</v>
      </c>
      <c r="N196" s="22" t="s">
        <v>707</v>
      </c>
      <c r="O196" s="43">
        <v>340.92458023185583</v>
      </c>
      <c r="P196" s="43">
        <v>0</v>
      </c>
      <c r="Q196" s="43">
        <v>60.56</v>
      </c>
    </row>
    <row r="197" spans="2:17" x14ac:dyDescent="0.35">
      <c r="B197" s="38" t="str">
        <f t="shared" si="15"/>
        <v>Intramuraal</v>
      </c>
      <c r="C197" s="39" t="str">
        <f t="shared" si="16"/>
        <v>Z513</v>
      </c>
      <c r="D197" s="39" t="str">
        <f t="shared" si="17"/>
        <v>ZZP 1lvg incl.bh incl.db</v>
      </c>
      <c r="E197" s="40">
        <f t="shared" si="18"/>
        <v>198.92</v>
      </c>
      <c r="F197" s="40">
        <f t="shared" si="19"/>
        <v>39.619999999999997</v>
      </c>
      <c r="G197" s="41">
        <f t="shared" si="20"/>
        <v>238.54</v>
      </c>
      <c r="I197" s="42"/>
      <c r="L197" s="22" t="s">
        <v>381</v>
      </c>
      <c r="M197" s="22" t="s">
        <v>63</v>
      </c>
      <c r="N197" s="22" t="s">
        <v>714</v>
      </c>
      <c r="O197" s="43">
        <v>212.06695042153956</v>
      </c>
      <c r="P197" s="43">
        <v>0</v>
      </c>
      <c r="Q197" s="43">
        <v>39.619999999999997</v>
      </c>
    </row>
    <row r="198" spans="2:17" x14ac:dyDescent="0.35">
      <c r="B198" s="38" t="str">
        <f t="shared" si="15"/>
        <v>Intramuraal</v>
      </c>
      <c r="C198" s="39" t="str">
        <f t="shared" si="16"/>
        <v>Z523</v>
      </c>
      <c r="D198" s="39" t="str">
        <f t="shared" si="17"/>
        <v>ZZP 2lvg incl.bh incl.db</v>
      </c>
      <c r="E198" s="40">
        <f t="shared" si="18"/>
        <v>245.95</v>
      </c>
      <c r="F198" s="40">
        <f t="shared" si="19"/>
        <v>39.619999999999997</v>
      </c>
      <c r="G198" s="41">
        <f t="shared" si="20"/>
        <v>285.57</v>
      </c>
      <c r="I198" s="42"/>
      <c r="L198" s="22" t="s">
        <v>381</v>
      </c>
      <c r="M198" s="22" t="s">
        <v>64</v>
      </c>
      <c r="N198" s="22" t="s">
        <v>715</v>
      </c>
      <c r="O198" s="43">
        <v>262.20168529106411</v>
      </c>
      <c r="P198" s="43">
        <v>0</v>
      </c>
      <c r="Q198" s="43">
        <v>39.619999999999997</v>
      </c>
    </row>
    <row r="199" spans="2:17" x14ac:dyDescent="0.35">
      <c r="B199" s="38" t="str">
        <f t="shared" si="15"/>
        <v>Intramuraal</v>
      </c>
      <c r="C199" s="39" t="str">
        <f t="shared" si="16"/>
        <v>Z533</v>
      </c>
      <c r="D199" s="39" t="str">
        <f t="shared" si="17"/>
        <v>ZZP 3lvg incl.bh incl.db</v>
      </c>
      <c r="E199" s="40">
        <f t="shared" si="18"/>
        <v>318.87</v>
      </c>
      <c r="F199" s="40">
        <f t="shared" si="19"/>
        <v>54.03</v>
      </c>
      <c r="G199" s="41">
        <f t="shared" si="20"/>
        <v>372.9</v>
      </c>
      <c r="I199" s="42"/>
      <c r="L199" s="22" t="s">
        <v>381</v>
      </c>
      <c r="M199" s="22" t="s">
        <v>65</v>
      </c>
      <c r="N199" s="22" t="s">
        <v>716</v>
      </c>
      <c r="O199" s="43">
        <v>339.94348690544314</v>
      </c>
      <c r="P199" s="43">
        <v>0</v>
      </c>
      <c r="Q199" s="43">
        <v>54.03</v>
      </c>
    </row>
    <row r="200" spans="2:17" x14ac:dyDescent="0.35">
      <c r="B200" s="38" t="str">
        <f t="shared" si="15"/>
        <v>Intramuraal</v>
      </c>
      <c r="C200" s="39" t="str">
        <f t="shared" si="16"/>
        <v>Z543</v>
      </c>
      <c r="D200" s="39" t="str">
        <f t="shared" si="17"/>
        <v>ZZP 4lvg incl.bh incl.db</v>
      </c>
      <c r="E200" s="40">
        <f t="shared" si="18"/>
        <v>374.02</v>
      </c>
      <c r="F200" s="40">
        <f t="shared" si="19"/>
        <v>54.03</v>
      </c>
      <c r="G200" s="41">
        <f t="shared" si="20"/>
        <v>428.04999999999995</v>
      </c>
      <c r="I200" s="42"/>
      <c r="L200" s="22" t="s">
        <v>381</v>
      </c>
      <c r="M200" s="22" t="s">
        <v>66</v>
      </c>
      <c r="N200" s="22" t="s">
        <v>717</v>
      </c>
      <c r="O200" s="43">
        <v>398.74706430766503</v>
      </c>
      <c r="P200" s="43">
        <v>0</v>
      </c>
      <c r="Q200" s="43">
        <v>54.03</v>
      </c>
    </row>
    <row r="201" spans="2:17" x14ac:dyDescent="0.35">
      <c r="B201" s="38" t="str">
        <f t="shared" si="15"/>
        <v>Intramuraal</v>
      </c>
      <c r="C201" s="39" t="str">
        <f t="shared" si="16"/>
        <v>Z553</v>
      </c>
      <c r="D201" s="39" t="str">
        <f t="shared" si="17"/>
        <v>ZZP 5lvg incl.bh incl.db</v>
      </c>
      <c r="E201" s="40">
        <f t="shared" si="18"/>
        <v>354.91</v>
      </c>
      <c r="F201" s="40">
        <f t="shared" si="19"/>
        <v>54.03</v>
      </c>
      <c r="G201" s="41">
        <f t="shared" si="20"/>
        <v>408.94000000000005</v>
      </c>
      <c r="I201" s="42"/>
      <c r="L201" s="22" t="s">
        <v>381</v>
      </c>
      <c r="M201" s="22" t="s">
        <v>67</v>
      </c>
      <c r="N201" s="22" t="s">
        <v>718</v>
      </c>
      <c r="O201" s="43">
        <v>378.36902943812828</v>
      </c>
      <c r="P201" s="43">
        <v>0</v>
      </c>
      <c r="Q201" s="43">
        <v>54.03</v>
      </c>
    </row>
    <row r="202" spans="2:17" x14ac:dyDescent="0.35">
      <c r="B202" s="38" t="str">
        <f t="shared" ref="B202:B265" si="21">L202</f>
        <v>Intramuraal</v>
      </c>
      <c r="C202" s="39" t="str">
        <f t="shared" ref="C202:C265" si="22">M202</f>
        <v>Z573</v>
      </c>
      <c r="D202" s="39" t="str">
        <f t="shared" ref="D202:D265" si="23">N202</f>
        <v>ZZP 1sglvg incl.bh incl.db</v>
      </c>
      <c r="E202" s="40">
        <f t="shared" ref="E202:E265" si="24">ROUND(O202*$G$6,2)+P202</f>
        <v>424.68</v>
      </c>
      <c r="F202" s="40">
        <f t="shared" si="19"/>
        <v>56.74</v>
      </c>
      <c r="G202" s="41">
        <f t="shared" si="20"/>
        <v>481.42</v>
      </c>
      <c r="I202" s="42"/>
      <c r="L202" s="22" t="s">
        <v>381</v>
      </c>
      <c r="M202" s="22" t="s">
        <v>68</v>
      </c>
      <c r="N202" s="22" t="s">
        <v>720</v>
      </c>
      <c r="O202" s="43">
        <v>452.7555472595875</v>
      </c>
      <c r="P202" s="43">
        <v>0</v>
      </c>
      <c r="Q202" s="43">
        <v>56.74</v>
      </c>
    </row>
    <row r="203" spans="2:17" x14ac:dyDescent="0.35">
      <c r="B203" s="38" t="str">
        <f t="shared" si="21"/>
        <v>Intramuraal</v>
      </c>
      <c r="C203" s="39" t="str">
        <f t="shared" si="22"/>
        <v>Z614</v>
      </c>
      <c r="D203" s="39" t="str">
        <f t="shared" si="23"/>
        <v>ZZP 1lg excl.db</v>
      </c>
      <c r="E203" s="40">
        <f t="shared" si="24"/>
        <v>99.32</v>
      </c>
      <c r="F203" s="40">
        <f t="shared" si="19"/>
        <v>30.42</v>
      </c>
      <c r="G203" s="41">
        <f t="shared" si="20"/>
        <v>129.74</v>
      </c>
      <c r="I203" s="42"/>
      <c r="L203" s="22" t="s">
        <v>381</v>
      </c>
      <c r="M203" s="22" t="s">
        <v>69</v>
      </c>
      <c r="N203" s="22" t="s">
        <v>721</v>
      </c>
      <c r="O203" s="43">
        <v>105.88255815567216</v>
      </c>
      <c r="P203" s="43">
        <v>0</v>
      </c>
      <c r="Q203" s="43">
        <v>30.42</v>
      </c>
    </row>
    <row r="204" spans="2:17" x14ac:dyDescent="0.35">
      <c r="B204" s="38" t="str">
        <f t="shared" si="21"/>
        <v>Intramuraal</v>
      </c>
      <c r="C204" s="39" t="str">
        <f t="shared" si="22"/>
        <v>Z624</v>
      </c>
      <c r="D204" s="39" t="str">
        <f t="shared" si="23"/>
        <v>ZZP 2lg excl.db</v>
      </c>
      <c r="E204" s="40">
        <f t="shared" si="24"/>
        <v>133.97999999999999</v>
      </c>
      <c r="F204" s="40">
        <f t="shared" ref="F204:F267" si="25">ROUND(Q204,2)</f>
        <v>30.42</v>
      </c>
      <c r="G204" s="41">
        <f t="shared" ref="G204:G267" si="26">+E204+F204</f>
        <v>164.39999999999998</v>
      </c>
      <c r="I204" s="42"/>
      <c r="L204" s="22" t="s">
        <v>381</v>
      </c>
      <c r="M204" s="22" t="s">
        <v>70</v>
      </c>
      <c r="N204" s="22" t="s">
        <v>723</v>
      </c>
      <c r="O204" s="43">
        <v>142.83661489049791</v>
      </c>
      <c r="P204" s="43">
        <v>0</v>
      </c>
      <c r="Q204" s="43">
        <v>30.42</v>
      </c>
    </row>
    <row r="205" spans="2:17" x14ac:dyDescent="0.35">
      <c r="B205" s="38" t="str">
        <f t="shared" si="21"/>
        <v>Intramuraal</v>
      </c>
      <c r="C205" s="39" t="str">
        <f t="shared" si="22"/>
        <v>Z615</v>
      </c>
      <c r="D205" s="39" t="str">
        <f t="shared" si="23"/>
        <v>ZZP 1lg incl.db</v>
      </c>
      <c r="E205" s="40">
        <f t="shared" si="24"/>
        <v>149.15</v>
      </c>
      <c r="F205" s="40">
        <f t="shared" si="25"/>
        <v>40.450000000000003</v>
      </c>
      <c r="G205" s="41">
        <f t="shared" si="26"/>
        <v>189.60000000000002</v>
      </c>
      <c r="I205" s="42"/>
      <c r="L205" s="22" t="s">
        <v>381</v>
      </c>
      <c r="M205" s="22" t="s">
        <v>71</v>
      </c>
      <c r="N205" s="22" t="s">
        <v>722</v>
      </c>
      <c r="O205" s="43">
        <v>159.0109444719329</v>
      </c>
      <c r="P205" s="43">
        <v>0</v>
      </c>
      <c r="Q205" s="43">
        <v>40.450000000000003</v>
      </c>
    </row>
    <row r="206" spans="2:17" x14ac:dyDescent="0.35">
      <c r="B206" s="38" t="str">
        <f t="shared" si="21"/>
        <v>Intramuraal</v>
      </c>
      <c r="C206" s="39" t="str">
        <f t="shared" si="22"/>
        <v>Z625</v>
      </c>
      <c r="D206" s="39" t="str">
        <f t="shared" si="23"/>
        <v>ZZP 2lg incl.db</v>
      </c>
      <c r="E206" s="40">
        <f t="shared" si="24"/>
        <v>178.59</v>
      </c>
      <c r="F206" s="40">
        <f t="shared" si="25"/>
        <v>40.450000000000003</v>
      </c>
      <c r="G206" s="41">
        <f t="shared" si="26"/>
        <v>219.04000000000002</v>
      </c>
      <c r="I206" s="42"/>
      <c r="L206" s="22" t="s">
        <v>381</v>
      </c>
      <c r="M206" s="22" t="s">
        <v>72</v>
      </c>
      <c r="N206" s="22" t="s">
        <v>724</v>
      </c>
      <c r="O206" s="43">
        <v>190.39498718904602</v>
      </c>
      <c r="P206" s="43">
        <v>0</v>
      </c>
      <c r="Q206" s="43">
        <v>40.450000000000003</v>
      </c>
    </row>
    <row r="207" spans="2:17" x14ac:dyDescent="0.35">
      <c r="B207" s="38" t="str">
        <f t="shared" si="21"/>
        <v>Intramuraal</v>
      </c>
      <c r="C207" s="39" t="str">
        <f t="shared" si="22"/>
        <v>Z630</v>
      </c>
      <c r="D207" s="39" t="str">
        <f t="shared" si="23"/>
        <v>ZZP 3lg excl.bh excl.db</v>
      </c>
      <c r="E207" s="40">
        <f t="shared" si="24"/>
        <v>106.21</v>
      </c>
      <c r="F207" s="40">
        <f t="shared" si="25"/>
        <v>30.42</v>
      </c>
      <c r="G207" s="41">
        <f t="shared" si="26"/>
        <v>136.63</v>
      </c>
      <c r="I207" s="42"/>
      <c r="L207" s="22" t="s">
        <v>381</v>
      </c>
      <c r="M207" s="22" t="s">
        <v>73</v>
      </c>
      <c r="N207" s="22" t="s">
        <v>725</v>
      </c>
      <c r="O207" s="43">
        <v>113.23019365271503</v>
      </c>
      <c r="P207" s="43">
        <v>0</v>
      </c>
      <c r="Q207" s="43">
        <v>30.42</v>
      </c>
    </row>
    <row r="208" spans="2:17" x14ac:dyDescent="0.35">
      <c r="B208" s="38" t="str">
        <f t="shared" si="21"/>
        <v>Intramuraal</v>
      </c>
      <c r="C208" s="39" t="str">
        <f t="shared" si="22"/>
        <v>Z640</v>
      </c>
      <c r="D208" s="39" t="str">
        <f t="shared" si="23"/>
        <v>ZZP 4lg excl.bh excl.db</v>
      </c>
      <c r="E208" s="40">
        <f t="shared" si="24"/>
        <v>164.97</v>
      </c>
      <c r="F208" s="40">
        <f t="shared" si="25"/>
        <v>30.42</v>
      </c>
      <c r="G208" s="41">
        <f t="shared" si="26"/>
        <v>195.39</v>
      </c>
      <c r="I208" s="42"/>
      <c r="L208" s="22" t="s">
        <v>381</v>
      </c>
      <c r="M208" s="22" t="s">
        <v>74</v>
      </c>
      <c r="N208" s="22" t="s">
        <v>729</v>
      </c>
      <c r="O208" s="43">
        <v>175.87557992233852</v>
      </c>
      <c r="P208" s="43">
        <v>0</v>
      </c>
      <c r="Q208" s="43">
        <v>30.42</v>
      </c>
    </row>
    <row r="209" spans="2:17" x14ac:dyDescent="0.35">
      <c r="B209" s="38" t="str">
        <f t="shared" si="21"/>
        <v>Intramuraal</v>
      </c>
      <c r="C209" s="39" t="str">
        <f t="shared" si="22"/>
        <v>Z650</v>
      </c>
      <c r="D209" s="39" t="str">
        <f t="shared" si="23"/>
        <v>ZZP 5lg excl.bh excl.db</v>
      </c>
      <c r="E209" s="40">
        <f t="shared" si="24"/>
        <v>159.72</v>
      </c>
      <c r="F209" s="40">
        <f t="shared" si="25"/>
        <v>35.56</v>
      </c>
      <c r="G209" s="41">
        <f t="shared" si="26"/>
        <v>195.28</v>
      </c>
      <c r="I209" s="42"/>
      <c r="L209" s="22" t="s">
        <v>381</v>
      </c>
      <c r="M209" s="22" t="s">
        <v>75</v>
      </c>
      <c r="N209" s="22" t="s">
        <v>733</v>
      </c>
      <c r="O209" s="43">
        <v>170.27444845402158</v>
      </c>
      <c r="P209" s="43">
        <v>0</v>
      </c>
      <c r="Q209" s="43">
        <v>35.56</v>
      </c>
    </row>
    <row r="210" spans="2:17" x14ac:dyDescent="0.35">
      <c r="B210" s="38" t="str">
        <f t="shared" si="21"/>
        <v>Intramuraal</v>
      </c>
      <c r="C210" s="39" t="str">
        <f t="shared" si="22"/>
        <v>Z660</v>
      </c>
      <c r="D210" s="39" t="str">
        <f t="shared" si="23"/>
        <v>ZZP 6lg excl.bh excl.db</v>
      </c>
      <c r="E210" s="40">
        <f t="shared" si="24"/>
        <v>234.01</v>
      </c>
      <c r="F210" s="40">
        <f t="shared" si="25"/>
        <v>41.24</v>
      </c>
      <c r="G210" s="41">
        <f t="shared" si="26"/>
        <v>275.25</v>
      </c>
      <c r="I210" s="42"/>
      <c r="L210" s="22" t="s">
        <v>381</v>
      </c>
      <c r="M210" s="22" t="s">
        <v>76</v>
      </c>
      <c r="N210" s="22" t="s">
        <v>737</v>
      </c>
      <c r="O210" s="43">
        <v>249.47916226653689</v>
      </c>
      <c r="P210" s="43">
        <v>0</v>
      </c>
      <c r="Q210" s="43">
        <v>41.24</v>
      </c>
    </row>
    <row r="211" spans="2:17" x14ac:dyDescent="0.35">
      <c r="B211" s="38" t="str">
        <f t="shared" si="21"/>
        <v>Intramuraal</v>
      </c>
      <c r="C211" s="39" t="str">
        <f t="shared" si="22"/>
        <v>Z670</v>
      </c>
      <c r="D211" s="39" t="str">
        <f t="shared" si="23"/>
        <v>ZZP 7lg excl.bh excl.db</v>
      </c>
      <c r="E211" s="40">
        <f t="shared" si="24"/>
        <v>255.28</v>
      </c>
      <c r="F211" s="40">
        <f t="shared" si="25"/>
        <v>41.22</v>
      </c>
      <c r="G211" s="41">
        <f t="shared" si="26"/>
        <v>296.5</v>
      </c>
      <c r="I211" s="42"/>
      <c r="L211" s="22" t="s">
        <v>381</v>
      </c>
      <c r="M211" s="22" t="s">
        <v>77</v>
      </c>
      <c r="N211" s="22" t="s">
        <v>741</v>
      </c>
      <c r="O211" s="43">
        <v>272.15007364881603</v>
      </c>
      <c r="P211" s="43">
        <v>0</v>
      </c>
      <c r="Q211" s="43">
        <v>41.22</v>
      </c>
    </row>
    <row r="212" spans="2:17" x14ac:dyDescent="0.35">
      <c r="B212" s="38" t="str">
        <f t="shared" si="21"/>
        <v>Intramuraal</v>
      </c>
      <c r="C212" s="39" t="str">
        <f t="shared" si="22"/>
        <v>Z631</v>
      </c>
      <c r="D212" s="39" t="str">
        <f t="shared" si="23"/>
        <v>ZZP 3lg excl.bh incl.db</v>
      </c>
      <c r="E212" s="40">
        <f t="shared" si="24"/>
        <v>157.08000000000001</v>
      </c>
      <c r="F212" s="40">
        <f t="shared" si="25"/>
        <v>40.450000000000003</v>
      </c>
      <c r="G212" s="41">
        <f t="shared" si="26"/>
        <v>197.53000000000003</v>
      </c>
      <c r="I212" s="42"/>
      <c r="L212" s="22" t="s">
        <v>381</v>
      </c>
      <c r="M212" s="22" t="s">
        <v>78</v>
      </c>
      <c r="N212" s="22" t="s">
        <v>726</v>
      </c>
      <c r="O212" s="43">
        <v>167.46492131302693</v>
      </c>
      <c r="P212" s="43">
        <v>0</v>
      </c>
      <c r="Q212" s="43">
        <v>40.450000000000003</v>
      </c>
    </row>
    <row r="213" spans="2:17" x14ac:dyDescent="0.35">
      <c r="B213" s="38" t="str">
        <f t="shared" si="21"/>
        <v>Intramuraal</v>
      </c>
      <c r="C213" s="39" t="str">
        <f t="shared" si="22"/>
        <v>Z641</v>
      </c>
      <c r="D213" s="39" t="str">
        <f t="shared" si="23"/>
        <v>ZZP 4lg excl.bh incl.db</v>
      </c>
      <c r="E213" s="40">
        <f t="shared" si="24"/>
        <v>207.78</v>
      </c>
      <c r="F213" s="40">
        <f t="shared" si="25"/>
        <v>40.450000000000003</v>
      </c>
      <c r="G213" s="41">
        <f t="shared" si="26"/>
        <v>248.23000000000002</v>
      </c>
      <c r="I213" s="42"/>
      <c r="L213" s="22" t="s">
        <v>381</v>
      </c>
      <c r="M213" s="22" t="s">
        <v>79</v>
      </c>
      <c r="N213" s="22" t="s">
        <v>730</v>
      </c>
      <c r="O213" s="43">
        <v>221.51718142232349</v>
      </c>
      <c r="P213" s="43">
        <v>0</v>
      </c>
      <c r="Q213" s="43">
        <v>40.450000000000003</v>
      </c>
    </row>
    <row r="214" spans="2:17" x14ac:dyDescent="0.35">
      <c r="B214" s="38" t="str">
        <f t="shared" si="21"/>
        <v>Intramuraal</v>
      </c>
      <c r="C214" s="39" t="str">
        <f t="shared" si="22"/>
        <v>Z651</v>
      </c>
      <c r="D214" s="39" t="str">
        <f t="shared" si="23"/>
        <v>ZZP 5lg excl.bh incl.db</v>
      </c>
      <c r="E214" s="40">
        <f t="shared" si="24"/>
        <v>210.94</v>
      </c>
      <c r="F214" s="40">
        <f t="shared" si="25"/>
        <v>46.36</v>
      </c>
      <c r="G214" s="41">
        <f t="shared" si="26"/>
        <v>257.3</v>
      </c>
      <c r="I214" s="42"/>
      <c r="L214" s="22" t="s">
        <v>381</v>
      </c>
      <c r="M214" s="22" t="s">
        <v>80</v>
      </c>
      <c r="N214" s="22" t="s">
        <v>734</v>
      </c>
      <c r="O214" s="43">
        <v>224.88164364367304</v>
      </c>
      <c r="P214" s="43">
        <v>0</v>
      </c>
      <c r="Q214" s="43">
        <v>46.36</v>
      </c>
    </row>
    <row r="215" spans="2:17" x14ac:dyDescent="0.35">
      <c r="B215" s="38" t="str">
        <f t="shared" si="21"/>
        <v>Intramuraal</v>
      </c>
      <c r="C215" s="39" t="str">
        <f t="shared" si="22"/>
        <v>Z661</v>
      </c>
      <c r="D215" s="39" t="str">
        <f t="shared" si="23"/>
        <v>ZZP 6lg excl.bh incl.db</v>
      </c>
      <c r="E215" s="40">
        <f t="shared" si="24"/>
        <v>272.25</v>
      </c>
      <c r="F215" s="40">
        <f t="shared" si="25"/>
        <v>54.13</v>
      </c>
      <c r="G215" s="41">
        <f t="shared" si="26"/>
        <v>326.38</v>
      </c>
      <c r="I215" s="42"/>
      <c r="L215" s="22" t="s">
        <v>381</v>
      </c>
      <c r="M215" s="22" t="s">
        <v>81</v>
      </c>
      <c r="N215" s="22" t="s">
        <v>738</v>
      </c>
      <c r="O215" s="43">
        <v>290.24887737086158</v>
      </c>
      <c r="P215" s="43">
        <v>0</v>
      </c>
      <c r="Q215" s="43">
        <v>54.13</v>
      </c>
    </row>
    <row r="216" spans="2:17" x14ac:dyDescent="0.35">
      <c r="B216" s="38" t="str">
        <f t="shared" si="21"/>
        <v>Intramuraal</v>
      </c>
      <c r="C216" s="39" t="str">
        <f t="shared" si="22"/>
        <v>Z671</v>
      </c>
      <c r="D216" s="39" t="str">
        <f t="shared" si="23"/>
        <v>ZZP 7lg excl.bh incl.db</v>
      </c>
      <c r="E216" s="40">
        <f t="shared" si="24"/>
        <v>292.64</v>
      </c>
      <c r="F216" s="40">
        <f t="shared" si="25"/>
        <v>54.11</v>
      </c>
      <c r="G216" s="41">
        <f t="shared" si="26"/>
        <v>346.75</v>
      </c>
      <c r="I216" s="42"/>
      <c r="L216" s="22" t="s">
        <v>381</v>
      </c>
      <c r="M216" s="22" t="s">
        <v>82</v>
      </c>
      <c r="N216" s="22" t="s">
        <v>742</v>
      </c>
      <c r="O216" s="43">
        <v>311.98598629451124</v>
      </c>
      <c r="P216" s="43">
        <v>0</v>
      </c>
      <c r="Q216" s="43">
        <v>54.11</v>
      </c>
    </row>
    <row r="217" spans="2:17" x14ac:dyDescent="0.35">
      <c r="B217" s="38" t="str">
        <f t="shared" si="21"/>
        <v>Intramuraal</v>
      </c>
      <c r="C217" s="39" t="str">
        <f t="shared" si="22"/>
        <v>Z632</v>
      </c>
      <c r="D217" s="39" t="str">
        <f t="shared" si="23"/>
        <v>ZZP 3lg incl.bh excl.db</v>
      </c>
      <c r="E217" s="40">
        <f t="shared" si="24"/>
        <v>125.94</v>
      </c>
      <c r="F217" s="40">
        <f t="shared" si="25"/>
        <v>31.04</v>
      </c>
      <c r="G217" s="41">
        <f t="shared" si="26"/>
        <v>156.97999999999999</v>
      </c>
      <c r="I217" s="42"/>
      <c r="L217" s="22" t="s">
        <v>381</v>
      </c>
      <c r="M217" s="22" t="s">
        <v>83</v>
      </c>
      <c r="N217" s="22" t="s">
        <v>727</v>
      </c>
      <c r="O217" s="43">
        <v>134.26045075599524</v>
      </c>
      <c r="P217" s="43">
        <v>0</v>
      </c>
      <c r="Q217" s="43">
        <v>31.04</v>
      </c>
    </row>
    <row r="218" spans="2:17" x14ac:dyDescent="0.35">
      <c r="B218" s="38" t="str">
        <f t="shared" si="21"/>
        <v>Intramuraal</v>
      </c>
      <c r="C218" s="39" t="str">
        <f t="shared" si="22"/>
        <v>Z642</v>
      </c>
      <c r="D218" s="39" t="str">
        <f t="shared" si="23"/>
        <v>ZZP 4lg incl.bh excl.db</v>
      </c>
      <c r="E218" s="40">
        <f t="shared" si="24"/>
        <v>195.73</v>
      </c>
      <c r="F218" s="40">
        <f t="shared" si="25"/>
        <v>31.04</v>
      </c>
      <c r="G218" s="41">
        <f t="shared" si="26"/>
        <v>226.76999999999998</v>
      </c>
      <c r="I218" s="42"/>
      <c r="L218" s="22" t="s">
        <v>381</v>
      </c>
      <c r="M218" s="22" t="s">
        <v>84</v>
      </c>
      <c r="N218" s="22" t="s">
        <v>731</v>
      </c>
      <c r="O218" s="43">
        <v>208.67084935104555</v>
      </c>
      <c r="P218" s="43">
        <v>0</v>
      </c>
      <c r="Q218" s="43">
        <v>31.04</v>
      </c>
    </row>
    <row r="219" spans="2:17" x14ac:dyDescent="0.35">
      <c r="B219" s="38" t="str">
        <f t="shared" si="21"/>
        <v>Intramuraal</v>
      </c>
      <c r="C219" s="39" t="str">
        <f t="shared" si="22"/>
        <v>Z652</v>
      </c>
      <c r="D219" s="39" t="str">
        <f t="shared" si="23"/>
        <v>ZZP 5lg incl.bh excl.db</v>
      </c>
      <c r="E219" s="40">
        <f t="shared" si="24"/>
        <v>198.65</v>
      </c>
      <c r="F219" s="40">
        <f t="shared" si="25"/>
        <v>41.13</v>
      </c>
      <c r="G219" s="41">
        <f t="shared" si="26"/>
        <v>239.78</v>
      </c>
      <c r="I219" s="42"/>
      <c r="L219" s="22" t="s">
        <v>381</v>
      </c>
      <c r="M219" s="22" t="s">
        <v>85</v>
      </c>
      <c r="N219" s="22" t="s">
        <v>735</v>
      </c>
      <c r="O219" s="43">
        <v>211.78483881905069</v>
      </c>
      <c r="P219" s="43">
        <v>0</v>
      </c>
      <c r="Q219" s="43">
        <v>41.13</v>
      </c>
    </row>
    <row r="220" spans="2:17" x14ac:dyDescent="0.35">
      <c r="B220" s="38" t="str">
        <f t="shared" si="21"/>
        <v>Intramuraal</v>
      </c>
      <c r="C220" s="39" t="str">
        <f t="shared" si="22"/>
        <v>Z662</v>
      </c>
      <c r="D220" s="39" t="str">
        <f t="shared" si="23"/>
        <v>ZZP 6lg incl.bh excl.db</v>
      </c>
      <c r="E220" s="40">
        <f t="shared" si="24"/>
        <v>274.17</v>
      </c>
      <c r="F220" s="40">
        <f t="shared" si="25"/>
        <v>46.82</v>
      </c>
      <c r="G220" s="41">
        <f t="shared" si="26"/>
        <v>320.99</v>
      </c>
      <c r="I220" s="42"/>
      <c r="L220" s="22" t="s">
        <v>381</v>
      </c>
      <c r="M220" s="22" t="s">
        <v>86</v>
      </c>
      <c r="N220" s="22" t="s">
        <v>739</v>
      </c>
      <c r="O220" s="43">
        <v>292.29453828678106</v>
      </c>
      <c r="P220" s="43">
        <v>0</v>
      </c>
      <c r="Q220" s="43">
        <v>46.82</v>
      </c>
    </row>
    <row r="221" spans="2:17" x14ac:dyDescent="0.35">
      <c r="B221" s="38" t="str">
        <f t="shared" si="21"/>
        <v>Intramuraal</v>
      </c>
      <c r="C221" s="39" t="str">
        <f t="shared" si="22"/>
        <v>Z672</v>
      </c>
      <c r="D221" s="39" t="str">
        <f t="shared" si="23"/>
        <v>ZZP 7lg incl.bh excl.db</v>
      </c>
      <c r="E221" s="40">
        <f t="shared" si="24"/>
        <v>306.49</v>
      </c>
      <c r="F221" s="40">
        <f t="shared" si="25"/>
        <v>46.82</v>
      </c>
      <c r="G221" s="41">
        <f t="shared" si="26"/>
        <v>353.31</v>
      </c>
      <c r="I221" s="42"/>
      <c r="L221" s="22" t="s">
        <v>381</v>
      </c>
      <c r="M221" s="22" t="s">
        <v>87</v>
      </c>
      <c r="N221" s="22" t="s">
        <v>743</v>
      </c>
      <c r="O221" s="43">
        <v>326.75109692751425</v>
      </c>
      <c r="P221" s="43">
        <v>0</v>
      </c>
      <c r="Q221" s="43">
        <v>46.82</v>
      </c>
    </row>
    <row r="222" spans="2:17" x14ac:dyDescent="0.35">
      <c r="B222" s="38" t="str">
        <f t="shared" si="21"/>
        <v>Intramuraal</v>
      </c>
      <c r="C222" s="39" t="str">
        <f t="shared" si="22"/>
        <v>Z633</v>
      </c>
      <c r="D222" s="39" t="str">
        <f t="shared" si="23"/>
        <v>ZZP 3lg incl.bh incl.db</v>
      </c>
      <c r="E222" s="40">
        <f t="shared" si="24"/>
        <v>177.2</v>
      </c>
      <c r="F222" s="40">
        <f t="shared" si="25"/>
        <v>41.09</v>
      </c>
      <c r="G222" s="41">
        <f t="shared" si="26"/>
        <v>218.29</v>
      </c>
      <c r="I222" s="42"/>
      <c r="L222" s="22" t="s">
        <v>381</v>
      </c>
      <c r="M222" s="22" t="s">
        <v>88</v>
      </c>
      <c r="N222" s="22" t="s">
        <v>728</v>
      </c>
      <c r="O222" s="43">
        <v>188.91087195518969</v>
      </c>
      <c r="P222" s="43">
        <v>0</v>
      </c>
      <c r="Q222" s="43">
        <v>41.09</v>
      </c>
    </row>
    <row r="223" spans="2:17" x14ac:dyDescent="0.35">
      <c r="B223" s="38" t="str">
        <f t="shared" si="21"/>
        <v>Intramuraal</v>
      </c>
      <c r="C223" s="39" t="str">
        <f t="shared" si="22"/>
        <v>Z643</v>
      </c>
      <c r="D223" s="39" t="str">
        <f t="shared" si="23"/>
        <v>ZZP 4lg incl.bh incl.db</v>
      </c>
      <c r="E223" s="40">
        <f t="shared" si="24"/>
        <v>237.7</v>
      </c>
      <c r="F223" s="40">
        <f t="shared" si="25"/>
        <v>41.09</v>
      </c>
      <c r="G223" s="41">
        <f t="shared" si="26"/>
        <v>278.78999999999996</v>
      </c>
      <c r="I223" s="42"/>
      <c r="L223" s="22" t="s">
        <v>381</v>
      </c>
      <c r="M223" s="22" t="s">
        <v>89</v>
      </c>
      <c r="N223" s="22" t="s">
        <v>732</v>
      </c>
      <c r="O223" s="43">
        <v>253.40722488321995</v>
      </c>
      <c r="P223" s="43">
        <v>0</v>
      </c>
      <c r="Q223" s="43">
        <v>41.09</v>
      </c>
    </row>
    <row r="224" spans="2:17" x14ac:dyDescent="0.35">
      <c r="B224" s="38" t="str">
        <f t="shared" si="21"/>
        <v>Intramuraal</v>
      </c>
      <c r="C224" s="39" t="str">
        <f t="shared" si="22"/>
        <v>Z653</v>
      </c>
      <c r="D224" s="39" t="str">
        <f t="shared" si="23"/>
        <v>ZZP 5lg incl.bh incl.db</v>
      </c>
      <c r="E224" s="40">
        <f t="shared" si="24"/>
        <v>249.07</v>
      </c>
      <c r="F224" s="40">
        <f t="shared" si="25"/>
        <v>51.92</v>
      </c>
      <c r="G224" s="41">
        <f t="shared" si="26"/>
        <v>300.99</v>
      </c>
      <c r="I224" s="42"/>
      <c r="L224" s="22" t="s">
        <v>381</v>
      </c>
      <c r="M224" s="22" t="s">
        <v>90</v>
      </c>
      <c r="N224" s="22" t="s">
        <v>736</v>
      </c>
      <c r="O224" s="43">
        <v>265.53170443231596</v>
      </c>
      <c r="P224" s="43">
        <v>0</v>
      </c>
      <c r="Q224" s="43">
        <v>51.92</v>
      </c>
    </row>
    <row r="225" spans="2:17" x14ac:dyDescent="0.35">
      <c r="B225" s="38" t="str">
        <f t="shared" si="21"/>
        <v>Intramuraal</v>
      </c>
      <c r="C225" s="39" t="str">
        <f t="shared" si="22"/>
        <v>Z663</v>
      </c>
      <c r="D225" s="39" t="str">
        <f t="shared" si="23"/>
        <v>ZZP 6lg incl.bh incl.db</v>
      </c>
      <c r="E225" s="40">
        <f t="shared" si="24"/>
        <v>312.87</v>
      </c>
      <c r="F225" s="40">
        <f t="shared" si="25"/>
        <v>59.71</v>
      </c>
      <c r="G225" s="41">
        <f t="shared" si="26"/>
        <v>372.58</v>
      </c>
      <c r="I225" s="42"/>
      <c r="L225" s="22" t="s">
        <v>381</v>
      </c>
      <c r="M225" s="22" t="s">
        <v>91</v>
      </c>
      <c r="N225" s="22" t="s">
        <v>740</v>
      </c>
      <c r="O225" s="43">
        <v>333.55128854035661</v>
      </c>
      <c r="P225" s="43">
        <v>0</v>
      </c>
      <c r="Q225" s="43">
        <v>59.71</v>
      </c>
    </row>
    <row r="226" spans="2:17" x14ac:dyDescent="0.35">
      <c r="B226" s="38" t="str">
        <f t="shared" si="21"/>
        <v>Intramuraal</v>
      </c>
      <c r="C226" s="39" t="str">
        <f t="shared" si="22"/>
        <v>Z673</v>
      </c>
      <c r="D226" s="39" t="str">
        <f t="shared" si="23"/>
        <v>ZZP 7lg incl.bh incl.db</v>
      </c>
      <c r="E226" s="40">
        <f t="shared" si="24"/>
        <v>324.8</v>
      </c>
      <c r="F226" s="40">
        <f t="shared" si="25"/>
        <v>59.71</v>
      </c>
      <c r="G226" s="41">
        <f t="shared" si="26"/>
        <v>384.51</v>
      </c>
      <c r="I226" s="42"/>
      <c r="L226" s="22" t="s">
        <v>381</v>
      </c>
      <c r="M226" s="22" t="s">
        <v>92</v>
      </c>
      <c r="N226" s="22" t="s">
        <v>744</v>
      </c>
      <c r="O226" s="43">
        <v>346.26466415395549</v>
      </c>
      <c r="P226" s="43">
        <v>0</v>
      </c>
      <c r="Q226" s="43">
        <v>59.71</v>
      </c>
    </row>
    <row r="227" spans="2:17" x14ac:dyDescent="0.35">
      <c r="B227" s="38" t="str">
        <f t="shared" si="21"/>
        <v>Intramuraal</v>
      </c>
      <c r="C227" s="39" t="str">
        <f t="shared" si="22"/>
        <v>Z710</v>
      </c>
      <c r="D227" s="39" t="str">
        <f t="shared" si="23"/>
        <v>ZZP 1zg-auditief excl.bh excl.db</v>
      </c>
      <c r="E227" s="40">
        <f t="shared" si="24"/>
        <v>149.86000000000001</v>
      </c>
      <c r="F227" s="40">
        <f t="shared" si="25"/>
        <v>35.21</v>
      </c>
      <c r="G227" s="41">
        <f t="shared" si="26"/>
        <v>185.07000000000002</v>
      </c>
      <c r="I227" s="42"/>
      <c r="L227" s="22" t="s">
        <v>381</v>
      </c>
      <c r="M227" s="22" t="s">
        <v>93</v>
      </c>
      <c r="N227" s="22" t="s">
        <v>745</v>
      </c>
      <c r="O227" s="43">
        <v>159.76350455115826</v>
      </c>
      <c r="P227" s="43">
        <v>0</v>
      </c>
      <c r="Q227" s="43">
        <v>35.21</v>
      </c>
    </row>
    <row r="228" spans="2:17" x14ac:dyDescent="0.35">
      <c r="B228" s="38" t="str">
        <f t="shared" si="21"/>
        <v>Intramuraal</v>
      </c>
      <c r="C228" s="39" t="str">
        <f t="shared" si="22"/>
        <v>Z720</v>
      </c>
      <c r="D228" s="39" t="str">
        <f t="shared" si="23"/>
        <v>ZZP 2zg-auditief excl.bh excl.db</v>
      </c>
      <c r="E228" s="40">
        <f t="shared" si="24"/>
        <v>304.41000000000003</v>
      </c>
      <c r="F228" s="40">
        <f t="shared" si="25"/>
        <v>35.21</v>
      </c>
      <c r="G228" s="41">
        <f t="shared" si="26"/>
        <v>339.62</v>
      </c>
      <c r="I228" s="42"/>
      <c r="L228" s="22" t="s">
        <v>381</v>
      </c>
      <c r="M228" s="22" t="s">
        <v>94</v>
      </c>
      <c r="N228" s="22" t="s">
        <v>749</v>
      </c>
      <c r="O228" s="43">
        <v>324.53077353068699</v>
      </c>
      <c r="P228" s="43">
        <v>0</v>
      </c>
      <c r="Q228" s="43">
        <v>35.21</v>
      </c>
    </row>
    <row r="229" spans="2:17" x14ac:dyDescent="0.35">
      <c r="B229" s="38" t="str">
        <f t="shared" si="21"/>
        <v>Intramuraal</v>
      </c>
      <c r="C229" s="39" t="str">
        <f t="shared" si="22"/>
        <v>Z730</v>
      </c>
      <c r="D229" s="39" t="str">
        <f t="shared" si="23"/>
        <v>ZZP 3zg-auditief excl.bh excl.db</v>
      </c>
      <c r="E229" s="40">
        <f t="shared" si="24"/>
        <v>348.81</v>
      </c>
      <c r="F229" s="40">
        <f t="shared" si="25"/>
        <v>33.56</v>
      </c>
      <c r="G229" s="41">
        <f t="shared" si="26"/>
        <v>382.37</v>
      </c>
      <c r="I229" s="42"/>
      <c r="L229" s="22" t="s">
        <v>381</v>
      </c>
      <c r="M229" s="22" t="s">
        <v>95</v>
      </c>
      <c r="N229" s="22" t="s">
        <v>753</v>
      </c>
      <c r="O229" s="43">
        <v>371.87022159081499</v>
      </c>
      <c r="P229" s="43">
        <v>0</v>
      </c>
      <c r="Q229" s="43">
        <v>33.56</v>
      </c>
    </row>
    <row r="230" spans="2:17" x14ac:dyDescent="0.35">
      <c r="B230" s="38" t="str">
        <f t="shared" si="21"/>
        <v>Intramuraal</v>
      </c>
      <c r="C230" s="39" t="str">
        <f t="shared" si="22"/>
        <v>Z740</v>
      </c>
      <c r="D230" s="39" t="str">
        <f t="shared" si="23"/>
        <v>ZZP 4zg-auditief excl.bh excl.db</v>
      </c>
      <c r="E230" s="40">
        <f t="shared" si="24"/>
        <v>186.98</v>
      </c>
      <c r="F230" s="40">
        <f t="shared" si="25"/>
        <v>35.21</v>
      </c>
      <c r="G230" s="41">
        <f t="shared" si="26"/>
        <v>222.19</v>
      </c>
      <c r="I230" s="42"/>
      <c r="L230" s="22" t="s">
        <v>381</v>
      </c>
      <c r="M230" s="22" t="s">
        <v>96</v>
      </c>
      <c r="N230" s="22" t="s">
        <v>757</v>
      </c>
      <c r="O230" s="43">
        <v>199.34204835274519</v>
      </c>
      <c r="P230" s="43">
        <v>0</v>
      </c>
      <c r="Q230" s="43">
        <v>35.21</v>
      </c>
    </row>
    <row r="231" spans="2:17" x14ac:dyDescent="0.35">
      <c r="B231" s="38" t="str">
        <f t="shared" si="21"/>
        <v>Intramuraal</v>
      </c>
      <c r="C231" s="39" t="str">
        <f t="shared" si="22"/>
        <v>Z711</v>
      </c>
      <c r="D231" s="39" t="str">
        <f t="shared" si="23"/>
        <v>ZZP 1zg-auditief excl.bh incl.db</v>
      </c>
      <c r="E231" s="40">
        <f t="shared" si="24"/>
        <v>182.92</v>
      </c>
      <c r="F231" s="40">
        <f t="shared" si="25"/>
        <v>44.87</v>
      </c>
      <c r="G231" s="41">
        <f t="shared" si="26"/>
        <v>227.79</v>
      </c>
      <c r="I231" s="42"/>
      <c r="L231" s="22" t="s">
        <v>381</v>
      </c>
      <c r="M231" s="22" t="s">
        <v>97</v>
      </c>
      <c r="N231" s="22" t="s">
        <v>746</v>
      </c>
      <c r="O231" s="43">
        <v>195.0157689646467</v>
      </c>
      <c r="P231" s="43">
        <v>0</v>
      </c>
      <c r="Q231" s="43">
        <v>44.87</v>
      </c>
    </row>
    <row r="232" spans="2:17" x14ac:dyDescent="0.35">
      <c r="B232" s="38" t="str">
        <f t="shared" si="21"/>
        <v>Intramuraal</v>
      </c>
      <c r="C232" s="39" t="str">
        <f t="shared" si="22"/>
        <v>Z721</v>
      </c>
      <c r="D232" s="39" t="str">
        <f t="shared" si="23"/>
        <v>ZZP 2zg-auditief excl.bh incl.db</v>
      </c>
      <c r="E232" s="40">
        <f t="shared" si="24"/>
        <v>349.27</v>
      </c>
      <c r="F232" s="40">
        <f t="shared" si="25"/>
        <v>44.87</v>
      </c>
      <c r="G232" s="41">
        <f t="shared" si="26"/>
        <v>394.14</v>
      </c>
      <c r="I232" s="42"/>
      <c r="L232" s="22" t="s">
        <v>381</v>
      </c>
      <c r="M232" s="22" t="s">
        <v>98</v>
      </c>
      <c r="N232" s="22" t="s">
        <v>750</v>
      </c>
      <c r="O232" s="43">
        <v>372.35393494604409</v>
      </c>
      <c r="P232" s="43">
        <v>0</v>
      </c>
      <c r="Q232" s="43">
        <v>44.87</v>
      </c>
    </row>
    <row r="233" spans="2:17" x14ac:dyDescent="0.35">
      <c r="B233" s="38" t="str">
        <f t="shared" si="21"/>
        <v>Intramuraal</v>
      </c>
      <c r="C233" s="39" t="str">
        <f t="shared" si="22"/>
        <v>Z731</v>
      </c>
      <c r="D233" s="39" t="str">
        <f t="shared" si="23"/>
        <v>ZZP 3zg-auditief excl.bh incl.db</v>
      </c>
      <c r="E233" s="40">
        <f t="shared" si="24"/>
        <v>385.04</v>
      </c>
      <c r="F233" s="40">
        <f t="shared" si="25"/>
        <v>44.81</v>
      </c>
      <c r="G233" s="41">
        <f t="shared" si="26"/>
        <v>429.85</v>
      </c>
      <c r="I233" s="42"/>
      <c r="L233" s="22" t="s">
        <v>381</v>
      </c>
      <c r="M233" s="22" t="s">
        <v>99</v>
      </c>
      <c r="N233" s="22" t="s">
        <v>754</v>
      </c>
      <c r="O233" s="43">
        <v>410.48770262917265</v>
      </c>
      <c r="P233" s="43">
        <v>0</v>
      </c>
      <c r="Q233" s="43">
        <v>44.81</v>
      </c>
    </row>
    <row r="234" spans="2:17" x14ac:dyDescent="0.35">
      <c r="B234" s="38" t="str">
        <f t="shared" si="21"/>
        <v>Intramuraal</v>
      </c>
      <c r="C234" s="39" t="str">
        <f t="shared" si="22"/>
        <v>Z741</v>
      </c>
      <c r="D234" s="39" t="str">
        <f t="shared" si="23"/>
        <v>ZZP 4zg-auditief excl.bh incl.db</v>
      </c>
      <c r="E234" s="40">
        <f t="shared" si="24"/>
        <v>245.45</v>
      </c>
      <c r="F234" s="40">
        <f t="shared" si="25"/>
        <v>44.87</v>
      </c>
      <c r="G234" s="41">
        <f t="shared" si="26"/>
        <v>290.32</v>
      </c>
      <c r="I234" s="42"/>
      <c r="L234" s="22" t="s">
        <v>381</v>
      </c>
      <c r="M234" s="22" t="s">
        <v>100</v>
      </c>
      <c r="N234" s="22" t="s">
        <v>758</v>
      </c>
      <c r="O234" s="43">
        <v>261.67454765549985</v>
      </c>
      <c r="P234" s="43">
        <v>0</v>
      </c>
      <c r="Q234" s="43">
        <v>44.87</v>
      </c>
    </row>
    <row r="235" spans="2:17" x14ac:dyDescent="0.35">
      <c r="B235" s="38" t="str">
        <f t="shared" si="21"/>
        <v>Intramuraal</v>
      </c>
      <c r="C235" s="39" t="str">
        <f t="shared" si="22"/>
        <v>Z712</v>
      </c>
      <c r="D235" s="39" t="str">
        <f t="shared" si="23"/>
        <v>ZZP 1zg-auditief incl.bh excl.db</v>
      </c>
      <c r="E235" s="40">
        <f t="shared" si="24"/>
        <v>141.06</v>
      </c>
      <c r="F235" s="40">
        <f t="shared" si="25"/>
        <v>36.31</v>
      </c>
      <c r="G235" s="41">
        <f t="shared" si="26"/>
        <v>177.37</v>
      </c>
      <c r="I235" s="42"/>
      <c r="L235" s="22" t="s">
        <v>381</v>
      </c>
      <c r="M235" s="22" t="s">
        <v>101</v>
      </c>
      <c r="N235" s="22" t="s">
        <v>747</v>
      </c>
      <c r="O235" s="43">
        <v>150.38062787885139</v>
      </c>
      <c r="P235" s="43">
        <v>0</v>
      </c>
      <c r="Q235" s="43">
        <v>36.31</v>
      </c>
    </row>
    <row r="236" spans="2:17" x14ac:dyDescent="0.35">
      <c r="B236" s="38" t="str">
        <f t="shared" si="21"/>
        <v>Intramuraal</v>
      </c>
      <c r="C236" s="39" t="str">
        <f t="shared" si="22"/>
        <v>Z722</v>
      </c>
      <c r="D236" s="39" t="str">
        <f t="shared" si="23"/>
        <v>ZZP 2zg-auditief incl.bh excl.db</v>
      </c>
      <c r="E236" s="40">
        <f t="shared" si="24"/>
        <v>307.79000000000002</v>
      </c>
      <c r="F236" s="40">
        <f t="shared" si="25"/>
        <v>36.31</v>
      </c>
      <c r="G236" s="41">
        <f t="shared" si="26"/>
        <v>344.1</v>
      </c>
      <c r="I236" s="42"/>
      <c r="L236" s="22" t="s">
        <v>381</v>
      </c>
      <c r="M236" s="22" t="s">
        <v>102</v>
      </c>
      <c r="N236" s="22" t="s">
        <v>751</v>
      </c>
      <c r="O236" s="43">
        <v>328.13292914278088</v>
      </c>
      <c r="P236" s="43">
        <v>0</v>
      </c>
      <c r="Q236" s="43">
        <v>36.31</v>
      </c>
    </row>
    <row r="237" spans="2:17" x14ac:dyDescent="0.35">
      <c r="B237" s="38" t="str">
        <f t="shared" si="21"/>
        <v>Intramuraal</v>
      </c>
      <c r="C237" s="39" t="str">
        <f t="shared" si="22"/>
        <v>Z732</v>
      </c>
      <c r="D237" s="39" t="str">
        <f t="shared" si="23"/>
        <v>ZZP 3zg-auditief incl.bh excl.db</v>
      </c>
      <c r="E237" s="40">
        <f t="shared" si="24"/>
        <v>353.99</v>
      </c>
      <c r="F237" s="40">
        <f t="shared" si="25"/>
        <v>39.21</v>
      </c>
      <c r="G237" s="41">
        <f t="shared" si="26"/>
        <v>393.2</v>
      </c>
      <c r="I237" s="42"/>
      <c r="L237" s="22" t="s">
        <v>381</v>
      </c>
      <c r="M237" s="22" t="s">
        <v>103</v>
      </c>
      <c r="N237" s="22" t="s">
        <v>755</v>
      </c>
      <c r="O237" s="43">
        <v>377.39066781870446</v>
      </c>
      <c r="P237" s="43">
        <v>0</v>
      </c>
      <c r="Q237" s="43">
        <v>39.21</v>
      </c>
    </row>
    <row r="238" spans="2:17" x14ac:dyDescent="0.35">
      <c r="B238" s="38" t="str">
        <f t="shared" si="21"/>
        <v>Intramuraal</v>
      </c>
      <c r="C238" s="39" t="str">
        <f t="shared" si="22"/>
        <v>Z742</v>
      </c>
      <c r="D238" s="39" t="str">
        <f t="shared" si="23"/>
        <v>ZZP 4zg-auditief incl.bh excl.db</v>
      </c>
      <c r="E238" s="40">
        <f t="shared" si="24"/>
        <v>221.59</v>
      </c>
      <c r="F238" s="40">
        <f t="shared" si="25"/>
        <v>36.31</v>
      </c>
      <c r="G238" s="41">
        <f t="shared" si="26"/>
        <v>257.89999999999998</v>
      </c>
      <c r="I238" s="42"/>
      <c r="L238" s="22" t="s">
        <v>381</v>
      </c>
      <c r="M238" s="22" t="s">
        <v>104</v>
      </c>
      <c r="N238" s="22" t="s">
        <v>759</v>
      </c>
      <c r="O238" s="43">
        <v>236.23760111207491</v>
      </c>
      <c r="P238" s="43">
        <v>0</v>
      </c>
      <c r="Q238" s="43">
        <v>36.31</v>
      </c>
    </row>
    <row r="239" spans="2:17" x14ac:dyDescent="0.35">
      <c r="B239" s="38" t="str">
        <f t="shared" si="21"/>
        <v>Intramuraal</v>
      </c>
      <c r="C239" s="39" t="str">
        <f t="shared" si="22"/>
        <v>Z713</v>
      </c>
      <c r="D239" s="39" t="str">
        <f t="shared" si="23"/>
        <v>ZZP 1zg-auditief incl.bh incl.db</v>
      </c>
      <c r="E239" s="40">
        <f t="shared" si="24"/>
        <v>189.83</v>
      </c>
      <c r="F239" s="40">
        <f t="shared" si="25"/>
        <v>45.98</v>
      </c>
      <c r="G239" s="41">
        <f t="shared" si="26"/>
        <v>235.81</v>
      </c>
      <c r="I239" s="42"/>
      <c r="L239" s="22" t="s">
        <v>381</v>
      </c>
      <c r="M239" s="22" t="s">
        <v>105</v>
      </c>
      <c r="N239" s="22" t="s">
        <v>748</v>
      </c>
      <c r="O239" s="43">
        <v>202.37428426783296</v>
      </c>
      <c r="P239" s="43">
        <v>0</v>
      </c>
      <c r="Q239" s="43">
        <v>45.98</v>
      </c>
    </row>
    <row r="240" spans="2:17" x14ac:dyDescent="0.35">
      <c r="B240" s="38" t="str">
        <f t="shared" si="21"/>
        <v>Intramuraal</v>
      </c>
      <c r="C240" s="39" t="str">
        <f t="shared" si="22"/>
        <v>Z723</v>
      </c>
      <c r="D240" s="39" t="str">
        <f t="shared" si="23"/>
        <v>ZZP 2zg-auditief incl.bh incl.db</v>
      </c>
      <c r="E240" s="40">
        <f t="shared" si="24"/>
        <v>382.87</v>
      </c>
      <c r="F240" s="40">
        <f t="shared" si="25"/>
        <v>45.98</v>
      </c>
      <c r="G240" s="41">
        <f t="shared" si="26"/>
        <v>428.85</v>
      </c>
      <c r="I240" s="42"/>
      <c r="L240" s="22" t="s">
        <v>381</v>
      </c>
      <c r="M240" s="22" t="s">
        <v>106</v>
      </c>
      <c r="N240" s="22" t="s">
        <v>752</v>
      </c>
      <c r="O240" s="43">
        <v>408.17809045291875</v>
      </c>
      <c r="P240" s="43">
        <v>0</v>
      </c>
      <c r="Q240" s="43">
        <v>45.98</v>
      </c>
    </row>
    <row r="241" spans="2:17" x14ac:dyDescent="0.35">
      <c r="B241" s="38" t="str">
        <f t="shared" si="21"/>
        <v>Intramuraal</v>
      </c>
      <c r="C241" s="39" t="str">
        <f t="shared" si="22"/>
        <v>Z733</v>
      </c>
      <c r="D241" s="39" t="str">
        <f t="shared" si="23"/>
        <v>ZZP 3zg-auditief incl.bh incl.db</v>
      </c>
      <c r="E241" s="40">
        <f t="shared" si="24"/>
        <v>451.88</v>
      </c>
      <c r="F241" s="40">
        <f t="shared" si="25"/>
        <v>50.46</v>
      </c>
      <c r="G241" s="41">
        <f t="shared" si="26"/>
        <v>502.34</v>
      </c>
      <c r="I241" s="42"/>
      <c r="L241" s="22" t="s">
        <v>381</v>
      </c>
      <c r="M241" s="22" t="s">
        <v>107</v>
      </c>
      <c r="N241" s="22" t="s">
        <v>756</v>
      </c>
      <c r="O241" s="43">
        <v>481.74824672047487</v>
      </c>
      <c r="P241" s="43">
        <v>0</v>
      </c>
      <c r="Q241" s="43">
        <v>50.46</v>
      </c>
    </row>
    <row r="242" spans="2:17" x14ac:dyDescent="0.35">
      <c r="B242" s="38" t="str">
        <f t="shared" si="21"/>
        <v>Intramuraal</v>
      </c>
      <c r="C242" s="39" t="str">
        <f t="shared" si="22"/>
        <v>Z743</v>
      </c>
      <c r="D242" s="39" t="str">
        <f t="shared" si="23"/>
        <v>ZZP 4zg-auditief incl.bh incl.db</v>
      </c>
      <c r="E242" s="40">
        <f t="shared" si="24"/>
        <v>280.06</v>
      </c>
      <c r="F242" s="40">
        <f t="shared" si="25"/>
        <v>45.98</v>
      </c>
      <c r="G242" s="41">
        <f t="shared" si="26"/>
        <v>326.04000000000002</v>
      </c>
      <c r="I242" s="42"/>
      <c r="L242" s="22" t="s">
        <v>381</v>
      </c>
      <c r="M242" s="22" t="s">
        <v>108</v>
      </c>
      <c r="N242" s="22" t="s">
        <v>760</v>
      </c>
      <c r="O242" s="43">
        <v>298.57014850081595</v>
      </c>
      <c r="P242" s="43">
        <v>0</v>
      </c>
      <c r="Q242" s="43">
        <v>45.98</v>
      </c>
    </row>
    <row r="243" spans="2:17" x14ac:dyDescent="0.35">
      <c r="B243" s="38" t="str">
        <f t="shared" si="21"/>
        <v>Intramuraal</v>
      </c>
      <c r="C243" s="39" t="str">
        <f t="shared" si="22"/>
        <v>Z814</v>
      </c>
      <c r="D243" s="39" t="str">
        <f t="shared" si="23"/>
        <v>ZZP 1zg-visueel excl.db</v>
      </c>
      <c r="E243" s="40">
        <f t="shared" si="24"/>
        <v>80.760000000000005</v>
      </c>
      <c r="F243" s="40">
        <f t="shared" si="25"/>
        <v>35.21</v>
      </c>
      <c r="G243" s="41">
        <f t="shared" si="26"/>
        <v>115.97</v>
      </c>
      <c r="I243" s="42"/>
      <c r="L243" s="22" t="s">
        <v>381</v>
      </c>
      <c r="M243" s="22" t="s">
        <v>109</v>
      </c>
      <c r="N243" s="22" t="s">
        <v>761</v>
      </c>
      <c r="O243" s="43">
        <v>86.093899279445722</v>
      </c>
      <c r="P243" s="43">
        <v>0</v>
      </c>
      <c r="Q243" s="43">
        <v>35.21</v>
      </c>
    </row>
    <row r="244" spans="2:17" x14ac:dyDescent="0.35">
      <c r="B244" s="38" t="str">
        <f t="shared" si="21"/>
        <v>Intramuraal</v>
      </c>
      <c r="C244" s="39" t="str">
        <f t="shared" si="22"/>
        <v>Z824</v>
      </c>
      <c r="D244" s="39" t="str">
        <f t="shared" si="23"/>
        <v>ZZP 2zg-visueel excl.db</v>
      </c>
      <c r="E244" s="40">
        <f t="shared" si="24"/>
        <v>129.04</v>
      </c>
      <c r="F244" s="40">
        <f t="shared" si="25"/>
        <v>35.21</v>
      </c>
      <c r="G244" s="41">
        <f t="shared" si="26"/>
        <v>164.25</v>
      </c>
      <c r="I244" s="42"/>
      <c r="L244" s="22" t="s">
        <v>381</v>
      </c>
      <c r="M244" s="22" t="s">
        <v>110</v>
      </c>
      <c r="N244" s="22" t="s">
        <v>763</v>
      </c>
      <c r="O244" s="43">
        <v>137.56700525410207</v>
      </c>
      <c r="P244" s="43">
        <v>0</v>
      </c>
      <c r="Q244" s="43">
        <v>35.21</v>
      </c>
    </row>
    <row r="245" spans="2:17" x14ac:dyDescent="0.35">
      <c r="B245" s="38" t="str">
        <f t="shared" si="21"/>
        <v>Intramuraal</v>
      </c>
      <c r="C245" s="39" t="str">
        <f t="shared" si="22"/>
        <v>Z815</v>
      </c>
      <c r="D245" s="39" t="str">
        <f t="shared" si="23"/>
        <v>ZZP 1zg-visueel incl.db</v>
      </c>
      <c r="E245" s="40">
        <f t="shared" si="24"/>
        <v>130.78</v>
      </c>
      <c r="F245" s="40">
        <f t="shared" si="25"/>
        <v>44.87</v>
      </c>
      <c r="G245" s="41">
        <f t="shared" si="26"/>
        <v>175.65</v>
      </c>
      <c r="I245" s="42"/>
      <c r="L245" s="22" t="s">
        <v>381</v>
      </c>
      <c r="M245" s="22" t="s">
        <v>111</v>
      </c>
      <c r="N245" s="22" t="s">
        <v>762</v>
      </c>
      <c r="O245" s="43">
        <v>139.42245954561136</v>
      </c>
      <c r="P245" s="43">
        <v>0</v>
      </c>
      <c r="Q245" s="43">
        <v>44.87</v>
      </c>
    </row>
    <row r="246" spans="2:17" x14ac:dyDescent="0.35">
      <c r="B246" s="38" t="str">
        <f t="shared" si="21"/>
        <v>Intramuraal</v>
      </c>
      <c r="C246" s="39" t="str">
        <f t="shared" si="22"/>
        <v>Z825</v>
      </c>
      <c r="D246" s="39" t="str">
        <f t="shared" si="23"/>
        <v>ZZP 2zg-visueel incl.db</v>
      </c>
      <c r="E246" s="40">
        <f t="shared" si="24"/>
        <v>171.17</v>
      </c>
      <c r="F246" s="40">
        <f t="shared" si="25"/>
        <v>44.87</v>
      </c>
      <c r="G246" s="41">
        <f t="shared" si="26"/>
        <v>216.04</v>
      </c>
      <c r="I246" s="42"/>
      <c r="L246" s="22" t="s">
        <v>381</v>
      </c>
      <c r="M246" s="22" t="s">
        <v>112</v>
      </c>
      <c r="N246" s="22" t="s">
        <v>764</v>
      </c>
      <c r="O246" s="43">
        <v>182.48503299533124</v>
      </c>
      <c r="P246" s="43">
        <v>0</v>
      </c>
      <c r="Q246" s="43">
        <v>44.87</v>
      </c>
    </row>
    <row r="247" spans="2:17" x14ac:dyDescent="0.35">
      <c r="B247" s="38" t="str">
        <f t="shared" si="21"/>
        <v>Intramuraal</v>
      </c>
      <c r="C247" s="39" t="str">
        <f t="shared" si="22"/>
        <v>Z830</v>
      </c>
      <c r="D247" s="39" t="str">
        <f t="shared" si="23"/>
        <v>ZZP 3zg-visueel excl.bh excl.db</v>
      </c>
      <c r="E247" s="40">
        <f t="shared" si="24"/>
        <v>164.81</v>
      </c>
      <c r="F247" s="40">
        <f t="shared" si="25"/>
        <v>35.21</v>
      </c>
      <c r="G247" s="41">
        <f t="shared" si="26"/>
        <v>200.02</v>
      </c>
      <c r="I247" s="42"/>
      <c r="L247" s="22" t="s">
        <v>381</v>
      </c>
      <c r="M247" s="22" t="s">
        <v>113</v>
      </c>
      <c r="N247" s="22" t="s">
        <v>765</v>
      </c>
      <c r="O247" s="43">
        <v>175.70358049434287</v>
      </c>
      <c r="P247" s="43">
        <v>0</v>
      </c>
      <c r="Q247" s="43">
        <v>35.21</v>
      </c>
    </row>
    <row r="248" spans="2:17" x14ac:dyDescent="0.35">
      <c r="B248" s="38" t="str">
        <f t="shared" si="21"/>
        <v>Intramuraal</v>
      </c>
      <c r="C248" s="39" t="str">
        <f t="shared" si="22"/>
        <v>Z840</v>
      </c>
      <c r="D248" s="39" t="str">
        <f t="shared" si="23"/>
        <v>ZZP 4zg-visueel excl.bh excl.db</v>
      </c>
      <c r="E248" s="40">
        <f t="shared" si="24"/>
        <v>214.86</v>
      </c>
      <c r="F248" s="40">
        <f t="shared" si="25"/>
        <v>35.72</v>
      </c>
      <c r="G248" s="41">
        <f t="shared" si="26"/>
        <v>250.58</v>
      </c>
      <c r="I248" s="42"/>
      <c r="L248" s="22" t="s">
        <v>381</v>
      </c>
      <c r="M248" s="22" t="s">
        <v>114</v>
      </c>
      <c r="N248" s="22" t="s">
        <v>769</v>
      </c>
      <c r="O248" s="43">
        <v>229.05871066919309</v>
      </c>
      <c r="P248" s="43">
        <v>0</v>
      </c>
      <c r="Q248" s="43">
        <v>35.72</v>
      </c>
    </row>
    <row r="249" spans="2:17" x14ac:dyDescent="0.35">
      <c r="B249" s="38" t="str">
        <f t="shared" si="21"/>
        <v>Intramuraal</v>
      </c>
      <c r="C249" s="39" t="str">
        <f t="shared" si="22"/>
        <v>Z850</v>
      </c>
      <c r="D249" s="39" t="str">
        <f t="shared" si="23"/>
        <v>ZZP 5zg-visueel excl.bh excl.db</v>
      </c>
      <c r="E249" s="40">
        <f t="shared" si="24"/>
        <v>238.01</v>
      </c>
      <c r="F249" s="40">
        <f t="shared" si="25"/>
        <v>41.49</v>
      </c>
      <c r="G249" s="41">
        <f t="shared" si="26"/>
        <v>279.5</v>
      </c>
      <c r="I249" s="42"/>
      <c r="L249" s="22" t="s">
        <v>381</v>
      </c>
      <c r="M249" s="22" t="s">
        <v>115</v>
      </c>
      <c r="N249" s="22" t="s">
        <v>773</v>
      </c>
      <c r="O249" s="43">
        <v>253.73999047665865</v>
      </c>
      <c r="P249" s="43">
        <v>0</v>
      </c>
      <c r="Q249" s="43">
        <v>41.49</v>
      </c>
    </row>
    <row r="250" spans="2:17" x14ac:dyDescent="0.35">
      <c r="B250" s="38" t="str">
        <f t="shared" si="21"/>
        <v>Intramuraal</v>
      </c>
      <c r="C250" s="39" t="str">
        <f t="shared" si="22"/>
        <v>Z831</v>
      </c>
      <c r="D250" s="39" t="str">
        <f t="shared" si="23"/>
        <v>ZZP 3zg-visueel excl.bh incl.db</v>
      </c>
      <c r="E250" s="40">
        <f t="shared" si="24"/>
        <v>205.55</v>
      </c>
      <c r="F250" s="40">
        <f t="shared" si="25"/>
        <v>44.87</v>
      </c>
      <c r="G250" s="41">
        <f t="shared" si="26"/>
        <v>250.42000000000002</v>
      </c>
      <c r="I250" s="42"/>
      <c r="L250" s="22" t="s">
        <v>381</v>
      </c>
      <c r="M250" s="22" t="s">
        <v>116</v>
      </c>
      <c r="N250" s="22" t="s">
        <v>766</v>
      </c>
      <c r="O250" s="43">
        <v>219.13651472201033</v>
      </c>
      <c r="P250" s="43">
        <v>0</v>
      </c>
      <c r="Q250" s="43">
        <v>44.87</v>
      </c>
    </row>
    <row r="251" spans="2:17" x14ac:dyDescent="0.35">
      <c r="B251" s="38" t="str">
        <f t="shared" si="21"/>
        <v>Intramuraal</v>
      </c>
      <c r="C251" s="39" t="str">
        <f t="shared" si="22"/>
        <v>Z841</v>
      </c>
      <c r="D251" s="39" t="str">
        <f t="shared" si="23"/>
        <v>ZZP 4zg-visueel excl.bh incl.db</v>
      </c>
      <c r="E251" s="40">
        <f t="shared" si="24"/>
        <v>268.7</v>
      </c>
      <c r="F251" s="40">
        <f t="shared" si="25"/>
        <v>46.96</v>
      </c>
      <c r="G251" s="41">
        <f t="shared" si="26"/>
        <v>315.65999999999997</v>
      </c>
      <c r="I251" s="42"/>
      <c r="L251" s="22" t="s">
        <v>381</v>
      </c>
      <c r="M251" s="22" t="s">
        <v>117</v>
      </c>
      <c r="N251" s="22" t="s">
        <v>770</v>
      </c>
      <c r="O251" s="43">
        <v>286.45799204567714</v>
      </c>
      <c r="P251" s="43">
        <v>0</v>
      </c>
      <c r="Q251" s="43">
        <v>46.96</v>
      </c>
    </row>
    <row r="252" spans="2:17" x14ac:dyDescent="0.35">
      <c r="B252" s="38" t="str">
        <f t="shared" si="21"/>
        <v>Intramuraal</v>
      </c>
      <c r="C252" s="39" t="str">
        <f t="shared" si="22"/>
        <v>Z851</v>
      </c>
      <c r="D252" s="39" t="str">
        <f t="shared" si="23"/>
        <v>ZZP 5zg-visueel excl.bh incl.db</v>
      </c>
      <c r="E252" s="40">
        <f t="shared" si="24"/>
        <v>289.70999999999998</v>
      </c>
      <c r="F252" s="40">
        <f t="shared" si="25"/>
        <v>54.83</v>
      </c>
      <c r="G252" s="41">
        <f t="shared" si="26"/>
        <v>344.53999999999996</v>
      </c>
      <c r="I252" s="42"/>
      <c r="L252" s="22" t="s">
        <v>381</v>
      </c>
      <c r="M252" s="22" t="s">
        <v>118</v>
      </c>
      <c r="N252" s="22" t="s">
        <v>774</v>
      </c>
      <c r="O252" s="43">
        <v>308.85499443448026</v>
      </c>
      <c r="P252" s="43">
        <v>0</v>
      </c>
      <c r="Q252" s="43">
        <v>54.83</v>
      </c>
    </row>
    <row r="253" spans="2:17" x14ac:dyDescent="0.35">
      <c r="B253" s="38" t="str">
        <f t="shared" si="21"/>
        <v>Intramuraal</v>
      </c>
      <c r="C253" s="39" t="str">
        <f t="shared" si="22"/>
        <v>Z832</v>
      </c>
      <c r="D253" s="39" t="str">
        <f t="shared" si="23"/>
        <v>ZZP 3zg-visueel incl.bh excl.db</v>
      </c>
      <c r="E253" s="40">
        <f t="shared" si="24"/>
        <v>178.64</v>
      </c>
      <c r="F253" s="40">
        <f t="shared" si="25"/>
        <v>36.31</v>
      </c>
      <c r="G253" s="41">
        <f t="shared" si="26"/>
        <v>214.95</v>
      </c>
      <c r="I253" s="42"/>
      <c r="L253" s="22" t="s">
        <v>381</v>
      </c>
      <c r="M253" s="22" t="s">
        <v>119</v>
      </c>
      <c r="N253" s="22" t="s">
        <v>767</v>
      </c>
      <c r="O253" s="43">
        <v>190.44862389998647</v>
      </c>
      <c r="P253" s="43">
        <v>0</v>
      </c>
      <c r="Q253" s="43">
        <v>36.31</v>
      </c>
    </row>
    <row r="254" spans="2:17" x14ac:dyDescent="0.35">
      <c r="B254" s="38" t="str">
        <f t="shared" si="21"/>
        <v>Intramuraal</v>
      </c>
      <c r="C254" s="39" t="str">
        <f t="shared" si="22"/>
        <v>Z842</v>
      </c>
      <c r="D254" s="39" t="str">
        <f t="shared" si="23"/>
        <v>ZZP 4zg-visueel incl.bh excl.db</v>
      </c>
      <c r="E254" s="40">
        <f t="shared" si="24"/>
        <v>235.05</v>
      </c>
      <c r="F254" s="40">
        <f t="shared" si="25"/>
        <v>41.36</v>
      </c>
      <c r="G254" s="41">
        <f t="shared" si="26"/>
        <v>276.41000000000003</v>
      </c>
      <c r="I254" s="42"/>
      <c r="L254" s="22" t="s">
        <v>381</v>
      </c>
      <c r="M254" s="22" t="s">
        <v>120</v>
      </c>
      <c r="N254" s="22" t="s">
        <v>771</v>
      </c>
      <c r="O254" s="43">
        <v>250.58490414073253</v>
      </c>
      <c r="P254" s="43">
        <v>0</v>
      </c>
      <c r="Q254" s="43">
        <v>41.36</v>
      </c>
    </row>
    <row r="255" spans="2:17" x14ac:dyDescent="0.35">
      <c r="B255" s="38" t="str">
        <f t="shared" si="21"/>
        <v>Intramuraal</v>
      </c>
      <c r="C255" s="39" t="str">
        <f t="shared" si="22"/>
        <v>Z852</v>
      </c>
      <c r="D255" s="39" t="str">
        <f t="shared" si="23"/>
        <v>ZZP 5zg-visueel incl.bh excl.db</v>
      </c>
      <c r="E255" s="40">
        <f t="shared" si="24"/>
        <v>264.57</v>
      </c>
      <c r="F255" s="40">
        <f t="shared" si="25"/>
        <v>47.15</v>
      </c>
      <c r="G255" s="41">
        <f t="shared" si="26"/>
        <v>311.71999999999997</v>
      </c>
      <c r="I255" s="42"/>
      <c r="L255" s="22" t="s">
        <v>381</v>
      </c>
      <c r="M255" s="22" t="s">
        <v>121</v>
      </c>
      <c r="N255" s="22" t="s">
        <v>775</v>
      </c>
      <c r="O255" s="43">
        <v>282.06229679584874</v>
      </c>
      <c r="P255" s="43">
        <v>0</v>
      </c>
      <c r="Q255" s="43">
        <v>47.15</v>
      </c>
    </row>
    <row r="256" spans="2:17" x14ac:dyDescent="0.35">
      <c r="B256" s="38" t="str">
        <f t="shared" si="21"/>
        <v>Intramuraal</v>
      </c>
      <c r="C256" s="39" t="str">
        <f t="shared" si="22"/>
        <v>Z833</v>
      </c>
      <c r="D256" s="39" t="str">
        <f t="shared" si="23"/>
        <v>ZZP 3zg-visueel incl.bh incl.db</v>
      </c>
      <c r="E256" s="40">
        <f t="shared" si="24"/>
        <v>219.84</v>
      </c>
      <c r="F256" s="40">
        <f t="shared" si="25"/>
        <v>45.98</v>
      </c>
      <c r="G256" s="41">
        <f t="shared" si="26"/>
        <v>265.82</v>
      </c>
      <c r="I256" s="42"/>
      <c r="L256" s="22" t="s">
        <v>381</v>
      </c>
      <c r="M256" s="22" t="s">
        <v>122</v>
      </c>
      <c r="N256" s="22" t="s">
        <v>768</v>
      </c>
      <c r="O256" s="43">
        <v>234.37411746865172</v>
      </c>
      <c r="P256" s="43">
        <v>0</v>
      </c>
      <c r="Q256" s="43">
        <v>45.98</v>
      </c>
    </row>
    <row r="257" spans="2:17" x14ac:dyDescent="0.35">
      <c r="B257" s="38" t="str">
        <f t="shared" si="21"/>
        <v>Intramuraal</v>
      </c>
      <c r="C257" s="39" t="str">
        <f t="shared" si="22"/>
        <v>Z843</v>
      </c>
      <c r="D257" s="39" t="str">
        <f t="shared" si="23"/>
        <v>ZZP 4zg-visueel incl.bh incl.db</v>
      </c>
      <c r="E257" s="40">
        <f t="shared" si="24"/>
        <v>290.14</v>
      </c>
      <c r="F257" s="40">
        <f t="shared" si="25"/>
        <v>52.61</v>
      </c>
      <c r="G257" s="41">
        <f t="shared" si="26"/>
        <v>342.75</v>
      </c>
      <c r="I257" s="42"/>
      <c r="L257" s="22" t="s">
        <v>381</v>
      </c>
      <c r="M257" s="22" t="s">
        <v>123</v>
      </c>
      <c r="N257" s="22" t="s">
        <v>772</v>
      </c>
      <c r="O257" s="43">
        <v>309.31903832176789</v>
      </c>
      <c r="P257" s="43">
        <v>0</v>
      </c>
      <c r="Q257" s="43">
        <v>52.61</v>
      </c>
    </row>
    <row r="258" spans="2:17" x14ac:dyDescent="0.35">
      <c r="B258" s="38" t="str">
        <f t="shared" si="21"/>
        <v>Intramuraal</v>
      </c>
      <c r="C258" s="39" t="str">
        <f t="shared" si="22"/>
        <v>Z853</v>
      </c>
      <c r="D258" s="39" t="str">
        <f t="shared" si="23"/>
        <v>ZZP 5zg-visueel incl.bh incl.db</v>
      </c>
      <c r="E258" s="40">
        <f t="shared" si="24"/>
        <v>318.18</v>
      </c>
      <c r="F258" s="40">
        <f t="shared" si="25"/>
        <v>60.5</v>
      </c>
      <c r="G258" s="41">
        <f t="shared" si="26"/>
        <v>378.68</v>
      </c>
      <c r="I258" s="42"/>
      <c r="L258" s="22" t="s">
        <v>381</v>
      </c>
      <c r="M258" s="22" t="s">
        <v>124</v>
      </c>
      <c r="N258" s="22" t="s">
        <v>776</v>
      </c>
      <c r="O258" s="43">
        <v>339.21208715910097</v>
      </c>
      <c r="P258" s="43">
        <v>0</v>
      </c>
      <c r="Q258" s="43">
        <v>60.5</v>
      </c>
    </row>
    <row r="259" spans="2:17" x14ac:dyDescent="0.35">
      <c r="B259" s="38" t="str">
        <f t="shared" si="21"/>
        <v>Intramuraal</v>
      </c>
      <c r="C259" s="39" t="str">
        <f t="shared" si="22"/>
        <v>Z995</v>
      </c>
      <c r="D259" s="39" t="str">
        <f t="shared" si="23"/>
        <v>Verblijfscomponent niet-geïndiceerde partner vv</v>
      </c>
      <c r="E259" s="40">
        <f t="shared" si="24"/>
        <v>25.22</v>
      </c>
      <c r="F259" s="40">
        <f t="shared" si="25"/>
        <v>32.06</v>
      </c>
      <c r="G259" s="41">
        <f t="shared" si="26"/>
        <v>57.28</v>
      </c>
      <c r="I259" s="42"/>
      <c r="L259" s="22" t="s">
        <v>381</v>
      </c>
      <c r="M259" s="22" t="s">
        <v>125</v>
      </c>
      <c r="N259" s="22" t="s">
        <v>810</v>
      </c>
      <c r="O259" s="43">
        <v>26.890900114390639</v>
      </c>
      <c r="P259" s="43">
        <v>0</v>
      </c>
      <c r="Q259" s="43">
        <v>32.06</v>
      </c>
    </row>
    <row r="260" spans="2:17" x14ac:dyDescent="0.35">
      <c r="B260" s="38" t="str">
        <f t="shared" si="21"/>
        <v>Intramuraal</v>
      </c>
      <c r="C260" s="39" t="str">
        <f t="shared" si="22"/>
        <v>Z997</v>
      </c>
      <c r="D260" s="39" t="str">
        <f t="shared" si="23"/>
        <v>Verblijfscomponent niet-geïndiceerde partner ghz: vg en lg</v>
      </c>
      <c r="E260" s="40">
        <f t="shared" si="24"/>
        <v>18.37</v>
      </c>
      <c r="F260" s="40">
        <f t="shared" si="25"/>
        <v>53.5</v>
      </c>
      <c r="G260" s="41">
        <f t="shared" si="26"/>
        <v>71.87</v>
      </c>
      <c r="I260" s="42"/>
      <c r="L260" s="22" t="s">
        <v>381</v>
      </c>
      <c r="M260" s="22" t="s">
        <v>126</v>
      </c>
      <c r="N260" s="22" t="s">
        <v>811</v>
      </c>
      <c r="O260" s="43">
        <v>19.583811042324363</v>
      </c>
      <c r="P260" s="43">
        <v>0</v>
      </c>
      <c r="Q260" s="43">
        <v>53.5</v>
      </c>
    </row>
    <row r="261" spans="2:17" x14ac:dyDescent="0.35">
      <c r="B261" s="38" t="str">
        <f t="shared" si="21"/>
        <v>Intramuraal</v>
      </c>
      <c r="C261" s="39" t="str">
        <f t="shared" si="22"/>
        <v>Z998</v>
      </c>
      <c r="D261" s="39" t="str">
        <f t="shared" si="23"/>
        <v>Verblijfscomponent niet-geïndiceerde partner ghz: zg</v>
      </c>
      <c r="E261" s="40">
        <f t="shared" si="24"/>
        <v>34.11</v>
      </c>
      <c r="F261" s="40">
        <f t="shared" si="25"/>
        <v>58.03</v>
      </c>
      <c r="G261" s="41">
        <f t="shared" si="26"/>
        <v>92.14</v>
      </c>
      <c r="I261" s="42"/>
      <c r="L261" s="22" t="s">
        <v>381</v>
      </c>
      <c r="M261" s="22" t="s">
        <v>127</v>
      </c>
      <c r="N261" s="22" t="s">
        <v>812</v>
      </c>
      <c r="O261" s="43">
        <v>36.369324295146626</v>
      </c>
      <c r="P261" s="43">
        <v>0</v>
      </c>
      <c r="Q261" s="43">
        <v>58.03</v>
      </c>
    </row>
    <row r="262" spans="2:17" x14ac:dyDescent="0.35">
      <c r="B262" s="38" t="str">
        <f t="shared" si="21"/>
        <v>Intramuraal</v>
      </c>
      <c r="C262" s="39" t="str">
        <f t="shared" si="22"/>
        <v>Z916</v>
      </c>
      <c r="D262" s="39" t="str">
        <f t="shared" si="23"/>
        <v>Mutatiedag (vv), niet toegelaten voor behandeling</v>
      </c>
      <c r="E262" s="40">
        <f t="shared" si="24"/>
        <v>74.989999999999995</v>
      </c>
      <c r="F262" s="40">
        <f t="shared" si="25"/>
        <v>32.06</v>
      </c>
      <c r="G262" s="41">
        <f t="shared" si="26"/>
        <v>107.05</v>
      </c>
      <c r="I262" s="42"/>
      <c r="L262" s="22" t="s">
        <v>381</v>
      </c>
      <c r="M262" s="22" t="s">
        <v>128</v>
      </c>
      <c r="N262" s="22" t="s">
        <v>788</v>
      </c>
      <c r="O262" s="43">
        <v>79.947126411990766</v>
      </c>
      <c r="P262" s="43">
        <v>0</v>
      </c>
      <c r="Q262" s="43">
        <v>32.06</v>
      </c>
    </row>
    <row r="263" spans="2:17" x14ac:dyDescent="0.35">
      <c r="B263" s="38" t="str">
        <f t="shared" si="21"/>
        <v>Intramuraal</v>
      </c>
      <c r="C263" s="39" t="str">
        <f t="shared" si="22"/>
        <v>Z917</v>
      </c>
      <c r="D263" s="39" t="str">
        <f t="shared" si="23"/>
        <v>Mutatiedag (vv), toegelaten voor behandeling</v>
      </c>
      <c r="E263" s="40">
        <f t="shared" si="24"/>
        <v>75.540000000000006</v>
      </c>
      <c r="F263" s="40">
        <f t="shared" si="25"/>
        <v>32.06</v>
      </c>
      <c r="G263" s="41">
        <f t="shared" si="26"/>
        <v>107.60000000000001</v>
      </c>
      <c r="I263" s="42"/>
      <c r="L263" s="22" t="s">
        <v>381</v>
      </c>
      <c r="M263" s="22" t="s">
        <v>129</v>
      </c>
      <c r="N263" s="22" t="s">
        <v>789</v>
      </c>
      <c r="O263" s="43">
        <v>80.531266320681837</v>
      </c>
      <c r="P263" s="43">
        <v>0</v>
      </c>
      <c r="Q263" s="43">
        <v>32.06</v>
      </c>
    </row>
    <row r="264" spans="2:17" x14ac:dyDescent="0.35">
      <c r="B264" s="38" t="str">
        <f t="shared" si="21"/>
        <v>Intramuraal</v>
      </c>
      <c r="C264" s="39" t="str">
        <f t="shared" si="22"/>
        <v>Z110</v>
      </c>
      <c r="D264" s="39" t="str">
        <f t="shared" si="23"/>
        <v>Crisiszorg vv met behandeling</v>
      </c>
      <c r="E264" s="40">
        <f t="shared" si="24"/>
        <v>304.44</v>
      </c>
      <c r="F264" s="40">
        <f t="shared" si="25"/>
        <v>41.13</v>
      </c>
      <c r="G264" s="41">
        <f t="shared" si="26"/>
        <v>345.57</v>
      </c>
      <c r="I264" s="42"/>
      <c r="L264" s="22" t="s">
        <v>381</v>
      </c>
      <c r="M264" s="22" t="s">
        <v>130</v>
      </c>
      <c r="N264" s="22" t="s">
        <v>1000</v>
      </c>
      <c r="O264" s="43">
        <v>324.56418611417905</v>
      </c>
      <c r="P264" s="43">
        <v>0</v>
      </c>
      <c r="Q264" s="43">
        <v>41.13</v>
      </c>
    </row>
    <row r="265" spans="2:17" x14ac:dyDescent="0.35">
      <c r="B265" s="38" t="str">
        <f t="shared" si="21"/>
        <v>Intramuraal</v>
      </c>
      <c r="C265" s="39" t="str">
        <f t="shared" si="22"/>
        <v>Z492</v>
      </c>
      <c r="D265" s="39" t="str">
        <f t="shared" si="23"/>
        <v>Crisiszorg ghz - categorie licht</v>
      </c>
      <c r="E265" s="40">
        <f t="shared" si="24"/>
        <v>242.98</v>
      </c>
      <c r="F265" s="40">
        <f t="shared" si="25"/>
        <v>47.11</v>
      </c>
      <c r="G265" s="41">
        <f t="shared" si="26"/>
        <v>290.08999999999997</v>
      </c>
      <c r="I265" s="42"/>
      <c r="L265" s="22" t="s">
        <v>381</v>
      </c>
      <c r="M265" s="22" t="s">
        <v>708</v>
      </c>
      <c r="N265" s="22" t="s">
        <v>709</v>
      </c>
      <c r="O265" s="43">
        <v>259.04537152874627</v>
      </c>
      <c r="P265" s="43">
        <v>0</v>
      </c>
      <c r="Q265" s="43">
        <v>47.11</v>
      </c>
    </row>
    <row r="266" spans="2:17" x14ac:dyDescent="0.35">
      <c r="B266" s="38" t="str">
        <f t="shared" ref="B266:B329" si="27">L266</f>
        <v>Intramuraal</v>
      </c>
      <c r="C266" s="39" t="str">
        <f t="shared" ref="C266:C329" si="28">M266</f>
        <v>Z493</v>
      </c>
      <c r="D266" s="39" t="str">
        <f t="shared" ref="D266:D329" si="29">N266</f>
        <v>Crisiszorg ghz - categorie midden</v>
      </c>
      <c r="E266" s="40">
        <f t="shared" ref="E266:E329" si="30">ROUND(O266*$G$6,2)+P266</f>
        <v>455.95</v>
      </c>
      <c r="F266" s="40">
        <f t="shared" si="25"/>
        <v>47.11</v>
      </c>
      <c r="G266" s="41">
        <f t="shared" si="26"/>
        <v>503.06</v>
      </c>
      <c r="I266" s="42"/>
      <c r="L266" s="22" t="s">
        <v>381</v>
      </c>
      <c r="M266" s="22" t="s">
        <v>710</v>
      </c>
      <c r="N266" s="22" t="s">
        <v>711</v>
      </c>
      <c r="O266" s="43">
        <v>486.0829469095375</v>
      </c>
      <c r="P266" s="43">
        <v>0</v>
      </c>
      <c r="Q266" s="43">
        <v>47.11</v>
      </c>
    </row>
    <row r="267" spans="2:17" x14ac:dyDescent="0.35">
      <c r="B267" s="38" t="str">
        <f t="shared" si="27"/>
        <v>Intramuraal</v>
      </c>
      <c r="C267" s="39" t="str">
        <f t="shared" si="28"/>
        <v>Z494</v>
      </c>
      <c r="D267" s="39" t="str">
        <f t="shared" si="29"/>
        <v>Crisiszorg ghz - categorie zwaar</v>
      </c>
      <c r="E267" s="40">
        <f t="shared" si="30"/>
        <v>494.24</v>
      </c>
      <c r="F267" s="40">
        <f t="shared" si="25"/>
        <v>73.31</v>
      </c>
      <c r="G267" s="41">
        <f t="shared" si="26"/>
        <v>567.54999999999995</v>
      </c>
      <c r="I267" s="42"/>
      <c r="L267" s="22" t="s">
        <v>381</v>
      </c>
      <c r="M267" s="22" t="s">
        <v>712</v>
      </c>
      <c r="N267" s="22" t="s">
        <v>713</v>
      </c>
      <c r="O267" s="43">
        <v>526.91324505669184</v>
      </c>
      <c r="P267" s="43">
        <v>0</v>
      </c>
      <c r="Q267" s="43">
        <v>73.31</v>
      </c>
    </row>
    <row r="268" spans="2:17" x14ac:dyDescent="0.35">
      <c r="B268" s="38" t="str">
        <f t="shared" si="27"/>
        <v>Intramuraal</v>
      </c>
      <c r="C268" s="39" t="str">
        <f t="shared" si="28"/>
        <v>Z560</v>
      </c>
      <c r="D268" s="39" t="str">
        <f t="shared" si="29"/>
        <v xml:space="preserve">Crisisopvang/spoedzorg lvg </v>
      </c>
      <c r="E268" s="40">
        <f t="shared" si="30"/>
        <v>390.05</v>
      </c>
      <c r="F268" s="40">
        <f t="shared" ref="F268:F331" si="31">ROUND(Q268,2)</f>
        <v>54.03</v>
      </c>
      <c r="G268" s="41">
        <f t="shared" ref="G268:G331" si="32">+E268+F268</f>
        <v>444.08000000000004</v>
      </c>
      <c r="I268" s="42"/>
      <c r="L268" s="22" t="s">
        <v>381</v>
      </c>
      <c r="M268" s="22" t="s">
        <v>131</v>
      </c>
      <c r="N268" s="22" t="s">
        <v>719</v>
      </c>
      <c r="O268" s="43">
        <v>415.83625919070056</v>
      </c>
      <c r="P268" s="43">
        <v>0</v>
      </c>
      <c r="Q268" s="43">
        <v>54.03</v>
      </c>
    </row>
    <row r="269" spans="2:17" x14ac:dyDescent="0.35">
      <c r="B269" s="38" t="str">
        <f t="shared" si="27"/>
        <v>Intramuraal</v>
      </c>
      <c r="C269" s="39" t="str">
        <f t="shared" si="28"/>
        <v>Z280</v>
      </c>
      <c r="D269" s="39" t="str">
        <f t="shared" si="29"/>
        <v>Klinisch Intensieve Behandeling</v>
      </c>
      <c r="E269" s="40">
        <f t="shared" si="30"/>
        <v>640</v>
      </c>
      <c r="F269" s="40">
        <f t="shared" si="31"/>
        <v>75.650000000000006</v>
      </c>
      <c r="G269" s="41">
        <f t="shared" si="32"/>
        <v>715.65</v>
      </c>
      <c r="I269" s="42"/>
      <c r="L269" s="22" t="s">
        <v>381</v>
      </c>
      <c r="M269" s="22" t="s">
        <v>132</v>
      </c>
      <c r="N269" s="22" t="s">
        <v>679</v>
      </c>
      <c r="O269" s="43">
        <v>682.29921724726682</v>
      </c>
      <c r="P269" s="43">
        <v>0</v>
      </c>
      <c r="Q269" s="43">
        <v>75.650000000000006</v>
      </c>
    </row>
    <row r="270" spans="2:17" x14ac:dyDescent="0.35">
      <c r="B270" s="38" t="str">
        <f t="shared" si="27"/>
        <v>Intramuraal</v>
      </c>
      <c r="C270" s="39" t="str">
        <f t="shared" si="28"/>
        <v>Z999</v>
      </c>
      <c r="D270" s="39" t="str">
        <f t="shared" si="29"/>
        <v>Logeren ghz-vg</v>
      </c>
      <c r="E270" s="40">
        <f t="shared" si="30"/>
        <v>259.57</v>
      </c>
      <c r="F270" s="40">
        <f t="shared" si="31"/>
        <v>53.5</v>
      </c>
      <c r="G270" s="41">
        <f t="shared" si="32"/>
        <v>313.07</v>
      </c>
      <c r="I270" s="42"/>
      <c r="L270" s="22" t="s">
        <v>381</v>
      </c>
      <c r="M270" s="22" t="s">
        <v>133</v>
      </c>
      <c r="N270" s="22" t="s">
        <v>813</v>
      </c>
      <c r="O270" s="43">
        <v>276.72979393507865</v>
      </c>
      <c r="P270" s="43">
        <v>0</v>
      </c>
      <c r="Q270" s="43">
        <v>53.5</v>
      </c>
    </row>
    <row r="271" spans="2:17" x14ac:dyDescent="0.35">
      <c r="B271" s="38" t="str">
        <f t="shared" si="27"/>
        <v>Intramuraal</v>
      </c>
      <c r="C271" s="39" t="str">
        <f t="shared" si="28"/>
        <v>Z1000</v>
      </c>
      <c r="D271" s="39" t="str">
        <f t="shared" si="29"/>
        <v>Logeren ghz-lg</v>
      </c>
      <c r="E271" s="40">
        <f t="shared" si="30"/>
        <v>297.01</v>
      </c>
      <c r="F271" s="40">
        <f t="shared" si="31"/>
        <v>53.5</v>
      </c>
      <c r="G271" s="41">
        <f t="shared" si="32"/>
        <v>350.51</v>
      </c>
      <c r="I271" s="42"/>
      <c r="L271" s="22" t="s">
        <v>381</v>
      </c>
      <c r="M271" s="22" t="s">
        <v>134</v>
      </c>
      <c r="N271" s="22" t="s">
        <v>617</v>
      </c>
      <c r="O271" s="43">
        <v>316.6385955769893</v>
      </c>
      <c r="P271" s="43">
        <v>0</v>
      </c>
      <c r="Q271" s="43">
        <v>53.5</v>
      </c>
    </row>
    <row r="272" spans="2:17" x14ac:dyDescent="0.35">
      <c r="B272" s="38" t="str">
        <f t="shared" si="27"/>
        <v>Intramuraal</v>
      </c>
      <c r="C272" s="39" t="str">
        <f t="shared" si="28"/>
        <v>Z1001</v>
      </c>
      <c r="D272" s="39" t="str">
        <f t="shared" si="29"/>
        <v>Logeren ghz-lvg</v>
      </c>
      <c r="E272" s="40">
        <f t="shared" si="30"/>
        <v>287.69</v>
      </c>
      <c r="F272" s="40">
        <f t="shared" si="31"/>
        <v>53.5</v>
      </c>
      <c r="G272" s="41">
        <f t="shared" si="32"/>
        <v>341.19</v>
      </c>
      <c r="I272" s="42"/>
      <c r="L272" s="22" t="s">
        <v>381</v>
      </c>
      <c r="M272" s="22" t="s">
        <v>135</v>
      </c>
      <c r="N272" s="22" t="s">
        <v>618</v>
      </c>
      <c r="O272" s="43">
        <v>306.70491305140757</v>
      </c>
      <c r="P272" s="43">
        <v>0</v>
      </c>
      <c r="Q272" s="43">
        <v>53.5</v>
      </c>
    </row>
    <row r="273" spans="2:17" x14ac:dyDescent="0.35">
      <c r="B273" s="38" t="str">
        <f t="shared" si="27"/>
        <v>Intramuraal</v>
      </c>
      <c r="C273" s="39" t="str">
        <f t="shared" si="28"/>
        <v>Z1002</v>
      </c>
      <c r="D273" s="39" t="str">
        <f t="shared" si="29"/>
        <v>Logeren ghz-zg</v>
      </c>
      <c r="E273" s="40">
        <f t="shared" si="30"/>
        <v>418.26</v>
      </c>
      <c r="F273" s="40">
        <f t="shared" si="31"/>
        <v>58.03</v>
      </c>
      <c r="G273" s="41">
        <f t="shared" si="32"/>
        <v>476.28999999999996</v>
      </c>
      <c r="I273" s="42"/>
      <c r="L273" s="22" t="s">
        <v>381</v>
      </c>
      <c r="M273" s="22" t="s">
        <v>136</v>
      </c>
      <c r="N273" s="22" t="s">
        <v>619</v>
      </c>
      <c r="O273" s="43">
        <v>445.90953928601357</v>
      </c>
      <c r="P273" s="43">
        <v>0</v>
      </c>
      <c r="Q273" s="43">
        <v>58.03</v>
      </c>
    </row>
    <row r="274" spans="2:17" x14ac:dyDescent="0.35">
      <c r="B274" s="38" t="str">
        <f t="shared" si="27"/>
        <v>Intramuraal</v>
      </c>
      <c r="C274" s="39" t="str">
        <f t="shared" si="28"/>
        <v>Z1003</v>
      </c>
      <c r="D274" s="39" t="str">
        <f t="shared" si="29"/>
        <v>Logeren vv</v>
      </c>
      <c r="E274" s="40">
        <f t="shared" si="30"/>
        <v>234.61</v>
      </c>
      <c r="F274" s="40">
        <f t="shared" si="31"/>
        <v>47.82</v>
      </c>
      <c r="G274" s="41">
        <f t="shared" si="32"/>
        <v>282.43</v>
      </c>
      <c r="I274" s="42"/>
      <c r="L274" s="22" t="s">
        <v>381</v>
      </c>
      <c r="M274" s="22" t="s">
        <v>137</v>
      </c>
      <c r="N274" s="22" t="s">
        <v>620</v>
      </c>
      <c r="O274" s="43">
        <v>250.12147691640584</v>
      </c>
      <c r="P274" s="43">
        <v>0</v>
      </c>
      <c r="Q274" s="43">
        <v>47.82</v>
      </c>
    </row>
    <row r="275" spans="2:17" x14ac:dyDescent="0.35">
      <c r="B275" s="38" t="str">
        <f t="shared" si="27"/>
        <v>Intramuraal</v>
      </c>
      <c r="C275" s="39" t="str">
        <f t="shared" si="28"/>
        <v>Z1004</v>
      </c>
      <c r="D275" s="39" t="str">
        <f t="shared" si="29"/>
        <v>Logeren ggz wonen</v>
      </c>
      <c r="E275" s="40">
        <f t="shared" si="30"/>
        <v>186.52</v>
      </c>
      <c r="F275" s="40">
        <f t="shared" si="31"/>
        <v>36.090000000000003</v>
      </c>
      <c r="G275" s="41">
        <f t="shared" si="32"/>
        <v>222.61</v>
      </c>
      <c r="I275" s="42"/>
      <c r="L275" s="22" t="s">
        <v>381</v>
      </c>
      <c r="M275" s="22" t="s">
        <v>621</v>
      </c>
      <c r="N275" s="22" t="s">
        <v>622</v>
      </c>
      <c r="O275" s="43">
        <v>198.85000424820404</v>
      </c>
      <c r="P275" s="43">
        <v>0</v>
      </c>
      <c r="Q275" s="43">
        <v>36.090000000000003</v>
      </c>
    </row>
    <row r="276" spans="2:17" x14ac:dyDescent="0.35">
      <c r="B276" s="38" t="str">
        <f t="shared" si="27"/>
        <v>Intramuraal</v>
      </c>
      <c r="C276" s="39" t="str">
        <f t="shared" si="28"/>
        <v>Z1006</v>
      </c>
      <c r="D276" s="39" t="str">
        <f t="shared" si="29"/>
        <v>Logeren ghz-zevmb</v>
      </c>
      <c r="E276" s="40">
        <f t="shared" si="30"/>
        <v>453.52</v>
      </c>
      <c r="F276" s="40">
        <f t="shared" si="31"/>
        <v>53.49</v>
      </c>
      <c r="G276" s="41">
        <f t="shared" si="32"/>
        <v>507.01</v>
      </c>
      <c r="I276" s="42"/>
      <c r="L276" s="22" t="s">
        <v>381</v>
      </c>
      <c r="M276" s="22" t="s">
        <v>994</v>
      </c>
      <c r="N276" s="22" t="s">
        <v>995</v>
      </c>
      <c r="O276" s="43">
        <v>483.49989119974026</v>
      </c>
      <c r="P276" s="43">
        <v>0</v>
      </c>
      <c r="Q276" s="43">
        <v>53.49</v>
      </c>
    </row>
    <row r="277" spans="2:17" x14ac:dyDescent="0.35">
      <c r="B277" s="38" t="str">
        <f t="shared" si="27"/>
        <v>Intramuraal</v>
      </c>
      <c r="C277" s="39" t="str">
        <f t="shared" si="28"/>
        <v>Z1007</v>
      </c>
      <c r="D277" s="39" t="str">
        <f t="shared" si="29"/>
        <v>Beveiligde zorg LZ niveau 2</v>
      </c>
      <c r="E277" s="40">
        <f t="shared" si="30"/>
        <v>698.6</v>
      </c>
      <c r="F277" s="40">
        <f t="shared" si="31"/>
        <v>0</v>
      </c>
      <c r="G277" s="41">
        <f t="shared" si="32"/>
        <v>698.6</v>
      </c>
      <c r="I277" s="42"/>
      <c r="L277" s="22" t="s">
        <v>381</v>
      </c>
      <c r="M277" s="22" t="s">
        <v>996</v>
      </c>
      <c r="N277" s="22" t="s">
        <v>997</v>
      </c>
      <c r="O277" s="43">
        <v>744.78</v>
      </c>
      <c r="P277" s="43">
        <v>0</v>
      </c>
      <c r="Q277" s="43">
        <v>0</v>
      </c>
    </row>
    <row r="278" spans="2:17" x14ac:dyDescent="0.35">
      <c r="B278" s="38" t="str">
        <f t="shared" si="27"/>
        <v>Intramuraal</v>
      </c>
      <c r="C278" s="39" t="str">
        <f t="shared" si="28"/>
        <v>Z1008</v>
      </c>
      <c r="D278" s="39" t="str">
        <f t="shared" si="29"/>
        <v>Beveiligde zorg LZ niveau 3</v>
      </c>
      <c r="E278" s="40">
        <f t="shared" si="30"/>
        <v>687.92</v>
      </c>
      <c r="F278" s="40">
        <f t="shared" si="31"/>
        <v>0</v>
      </c>
      <c r="G278" s="41">
        <f t="shared" si="32"/>
        <v>687.92</v>
      </c>
      <c r="I278" s="42"/>
      <c r="L278" s="22" t="s">
        <v>381</v>
      </c>
      <c r="M278" s="22" t="s">
        <v>998</v>
      </c>
      <c r="N278" s="22" t="s">
        <v>999</v>
      </c>
      <c r="O278" s="43">
        <v>733.39</v>
      </c>
      <c r="P278" s="43">
        <v>0</v>
      </c>
      <c r="Q278" s="43">
        <v>0</v>
      </c>
    </row>
    <row r="279" spans="2:17" x14ac:dyDescent="0.35">
      <c r="B279" s="38" t="str">
        <f t="shared" si="27"/>
        <v>Intramuraal</v>
      </c>
      <c r="C279" s="39" t="str">
        <f t="shared" si="28"/>
        <v>Z1009</v>
      </c>
      <c r="D279" s="39" t="str">
        <f t="shared" si="29"/>
        <v>Medische verklaring in het kader van de Wet zorg en dwang – rechterlijke machtiging</v>
      </c>
      <c r="E279" s="40">
        <f t="shared" si="30"/>
        <v>564.29</v>
      </c>
      <c r="F279" s="40">
        <f t="shared" si="31"/>
        <v>0</v>
      </c>
      <c r="G279" s="41">
        <f t="shared" si="32"/>
        <v>564.29</v>
      </c>
      <c r="I279" s="42"/>
      <c r="L279" s="22" t="s">
        <v>381</v>
      </c>
      <c r="M279" s="22" t="s">
        <v>1031</v>
      </c>
      <c r="N279" s="22" t="s">
        <v>974</v>
      </c>
      <c r="O279" s="43">
        <v>601.59</v>
      </c>
      <c r="P279" s="43">
        <v>0</v>
      </c>
      <c r="Q279" s="43">
        <v>0</v>
      </c>
    </row>
    <row r="280" spans="2:17" x14ac:dyDescent="0.35">
      <c r="B280" s="38" t="str">
        <f t="shared" si="27"/>
        <v>Intramuraal</v>
      </c>
      <c r="C280" s="39" t="str">
        <f t="shared" si="28"/>
        <v>Z1010</v>
      </c>
      <c r="D280" s="39" t="str">
        <f t="shared" si="29"/>
        <v>Medische verklaring in het kader van de Wet zorg en dwang – inbewaringstelling</v>
      </c>
      <c r="E280" s="40">
        <f t="shared" si="30"/>
        <v>1472.28</v>
      </c>
      <c r="F280" s="40">
        <f t="shared" si="31"/>
        <v>0</v>
      </c>
      <c r="G280" s="41">
        <f t="shared" si="32"/>
        <v>1472.28</v>
      </c>
      <c r="I280" s="42"/>
      <c r="L280" s="22" t="s">
        <v>381</v>
      </c>
      <c r="M280" s="22" t="s">
        <v>1032</v>
      </c>
      <c r="N280" s="22" t="s">
        <v>976</v>
      </c>
      <c r="O280" s="43">
        <v>1569.59</v>
      </c>
      <c r="P280" s="43">
        <v>0</v>
      </c>
      <c r="Q280" s="43">
        <v>0</v>
      </c>
    </row>
    <row r="281" spans="2:17" x14ac:dyDescent="0.35">
      <c r="B281" s="38" t="str">
        <f t="shared" si="27"/>
        <v>Intramuraal</v>
      </c>
      <c r="C281" s="39" t="str">
        <f t="shared" si="28"/>
        <v>Z1011</v>
      </c>
      <c r="D281" s="39" t="str">
        <f t="shared" si="29"/>
        <v>Beoordeling tot inbewaringstelling zonder afgifte medische verklaring in het kader van de Wet zorg en dwang</v>
      </c>
      <c r="E281" s="40">
        <f t="shared" si="30"/>
        <v>803.41</v>
      </c>
      <c r="F281" s="40">
        <f t="shared" si="31"/>
        <v>0</v>
      </c>
      <c r="G281" s="41">
        <f t="shared" si="32"/>
        <v>803.41</v>
      </c>
      <c r="I281" s="42"/>
      <c r="L281" s="22" t="s">
        <v>381</v>
      </c>
      <c r="M281" s="22" t="s">
        <v>1033</v>
      </c>
      <c r="N281" s="22" t="s">
        <v>978</v>
      </c>
      <c r="O281" s="43">
        <v>856.51</v>
      </c>
      <c r="P281" s="43">
        <v>0</v>
      </c>
      <c r="Q281" s="43">
        <v>0</v>
      </c>
    </row>
    <row r="282" spans="2:17" x14ac:dyDescent="0.35">
      <c r="B282" s="38" t="str">
        <f t="shared" si="27"/>
        <v>Intramuraal</v>
      </c>
      <c r="C282" s="39" t="str">
        <f t="shared" si="28"/>
        <v>Z1012</v>
      </c>
      <c r="D282" s="39" t="str">
        <f t="shared" si="29"/>
        <v>Verschijnen ter zitting in het kader van de Wet zorg en dwang, per zitting</v>
      </c>
      <c r="E282" s="40">
        <f t="shared" si="30"/>
        <v>36.340000000000003</v>
      </c>
      <c r="F282" s="40">
        <f t="shared" si="31"/>
        <v>0</v>
      </c>
      <c r="G282" s="41">
        <f t="shared" si="32"/>
        <v>36.340000000000003</v>
      </c>
      <c r="I282" s="42"/>
      <c r="L282" s="22" t="s">
        <v>381</v>
      </c>
      <c r="M282" s="22" t="s">
        <v>1034</v>
      </c>
      <c r="N282" s="22" t="s">
        <v>1018</v>
      </c>
      <c r="O282" s="43">
        <v>38.74</v>
      </c>
      <c r="P282" s="43">
        <v>0</v>
      </c>
      <c r="Q282" s="43">
        <v>0</v>
      </c>
    </row>
    <row r="283" spans="2:17" x14ac:dyDescent="0.35">
      <c r="B283" s="38" t="str">
        <f t="shared" si="27"/>
        <v>Intramuraal</v>
      </c>
      <c r="C283" s="39" t="str">
        <f t="shared" si="28"/>
        <v>Z1013</v>
      </c>
      <c r="D283" s="39" t="str">
        <f t="shared" si="29"/>
        <v>Reistoeslag zorgverlener bij verschijnen ter zitting in het kader van de Wet zorg en dwang, per 10 minuten</v>
      </c>
      <c r="E283" s="40">
        <f t="shared" si="30"/>
        <v>8.5500000000000007</v>
      </c>
      <c r="F283" s="40">
        <f t="shared" si="31"/>
        <v>0</v>
      </c>
      <c r="G283" s="41">
        <f t="shared" si="32"/>
        <v>8.5500000000000007</v>
      </c>
      <c r="I283" s="42"/>
      <c r="L283" s="22" t="s">
        <v>381</v>
      </c>
      <c r="M283" s="22" t="s">
        <v>1035</v>
      </c>
      <c r="N283" s="22" t="s">
        <v>1020</v>
      </c>
      <c r="O283" s="43">
        <v>9.1199999999999992</v>
      </c>
      <c r="P283" s="43">
        <v>0</v>
      </c>
      <c r="Q283" s="43">
        <v>0</v>
      </c>
    </row>
    <row r="284" spans="2:17" x14ac:dyDescent="0.35">
      <c r="B284" s="38" t="str">
        <f t="shared" si="27"/>
        <v>Intramuraal</v>
      </c>
      <c r="C284" s="39" t="str">
        <f t="shared" si="28"/>
        <v>H001G</v>
      </c>
      <c r="D284" s="39" t="str">
        <f t="shared" si="29"/>
        <v>Dagbesteding ggz wonen-1</v>
      </c>
      <c r="E284" s="40">
        <f t="shared" si="30"/>
        <v>48.64</v>
      </c>
      <c r="F284" s="40">
        <f t="shared" si="31"/>
        <v>8.94</v>
      </c>
      <c r="G284" s="41">
        <f t="shared" si="32"/>
        <v>57.58</v>
      </c>
      <c r="I284" s="42"/>
      <c r="L284" s="22" t="s">
        <v>381</v>
      </c>
      <c r="M284" s="22" t="s">
        <v>508</v>
      </c>
      <c r="N284" s="22" t="s">
        <v>509</v>
      </c>
      <c r="O284" s="43">
        <v>51.857862795974242</v>
      </c>
      <c r="P284" s="43">
        <v>0</v>
      </c>
      <c r="Q284" s="43">
        <v>8.94</v>
      </c>
    </row>
    <row r="285" spans="2:17" x14ac:dyDescent="0.35">
      <c r="B285" s="38" t="str">
        <f t="shared" si="27"/>
        <v>Intramuraal</v>
      </c>
      <c r="C285" s="39" t="str">
        <f t="shared" si="28"/>
        <v>H002G</v>
      </c>
      <c r="D285" s="39" t="str">
        <f t="shared" si="29"/>
        <v>Dagbesteding ggz wonen-2</v>
      </c>
      <c r="E285" s="40">
        <f t="shared" si="30"/>
        <v>55.1</v>
      </c>
      <c r="F285" s="40">
        <f t="shared" si="31"/>
        <v>10.69</v>
      </c>
      <c r="G285" s="41">
        <f t="shared" si="32"/>
        <v>65.790000000000006</v>
      </c>
      <c r="I285" s="42"/>
      <c r="L285" s="22" t="s">
        <v>381</v>
      </c>
      <c r="M285" s="22" t="s">
        <v>510</v>
      </c>
      <c r="N285" s="22" t="s">
        <v>511</v>
      </c>
      <c r="O285" s="43">
        <v>58.743685560814157</v>
      </c>
      <c r="P285" s="43">
        <v>0</v>
      </c>
      <c r="Q285" s="43">
        <v>10.69</v>
      </c>
    </row>
    <row r="286" spans="2:17" x14ac:dyDescent="0.35">
      <c r="B286" s="38" t="str">
        <f t="shared" si="27"/>
        <v>Intramuraal</v>
      </c>
      <c r="C286" s="39" t="str">
        <f t="shared" si="28"/>
        <v>H003G</v>
      </c>
      <c r="D286" s="39" t="str">
        <f t="shared" si="29"/>
        <v>Dagbesteding ggz wonen-3</v>
      </c>
      <c r="E286" s="40">
        <f t="shared" si="30"/>
        <v>46.74</v>
      </c>
      <c r="F286" s="40">
        <f t="shared" si="31"/>
        <v>9.6199999999999992</v>
      </c>
      <c r="G286" s="41">
        <f t="shared" si="32"/>
        <v>56.36</v>
      </c>
      <c r="I286" s="42"/>
      <c r="L286" s="22" t="s">
        <v>381</v>
      </c>
      <c r="M286" s="22" t="s">
        <v>512</v>
      </c>
      <c r="N286" s="22" t="s">
        <v>513</v>
      </c>
      <c r="O286" s="43">
        <v>49.829104707335119</v>
      </c>
      <c r="P286" s="43">
        <v>0</v>
      </c>
      <c r="Q286" s="43">
        <v>9.6199999999999992</v>
      </c>
    </row>
    <row r="287" spans="2:17" x14ac:dyDescent="0.35">
      <c r="B287" s="38" t="str">
        <f t="shared" si="27"/>
        <v>Intramuraal</v>
      </c>
      <c r="C287" s="39" t="str">
        <f t="shared" si="28"/>
        <v>H004G</v>
      </c>
      <c r="D287" s="39" t="str">
        <f t="shared" si="29"/>
        <v>Dagbesteding ggz wonen-4</v>
      </c>
      <c r="E287" s="40">
        <f t="shared" si="30"/>
        <v>60.45</v>
      </c>
      <c r="F287" s="40">
        <f t="shared" si="31"/>
        <v>10.7</v>
      </c>
      <c r="G287" s="41">
        <f t="shared" si="32"/>
        <v>71.150000000000006</v>
      </c>
      <c r="I287" s="42"/>
      <c r="L287" s="22" t="s">
        <v>381</v>
      </c>
      <c r="M287" s="22" t="s">
        <v>514</v>
      </c>
      <c r="N287" s="22" t="s">
        <v>515</v>
      </c>
      <c r="O287" s="43">
        <v>64.444951423349551</v>
      </c>
      <c r="P287" s="43">
        <v>0</v>
      </c>
      <c r="Q287" s="43">
        <v>10.7</v>
      </c>
    </row>
    <row r="288" spans="2:17" x14ac:dyDescent="0.35">
      <c r="B288" s="38" t="str">
        <f t="shared" si="27"/>
        <v>Intramuraal</v>
      </c>
      <c r="C288" s="39" t="str">
        <f t="shared" si="28"/>
        <v>H005G</v>
      </c>
      <c r="D288" s="39" t="str">
        <f t="shared" si="29"/>
        <v>Dagbesteding ggz wonen-5</v>
      </c>
      <c r="E288" s="40">
        <f t="shared" si="30"/>
        <v>75.16</v>
      </c>
      <c r="F288" s="40">
        <f t="shared" si="31"/>
        <v>16.649999999999999</v>
      </c>
      <c r="G288" s="41">
        <f t="shared" si="32"/>
        <v>91.81</v>
      </c>
      <c r="I288" s="42"/>
      <c r="L288" s="22" t="s">
        <v>381</v>
      </c>
      <c r="M288" s="22" t="s">
        <v>516</v>
      </c>
      <c r="N288" s="22" t="s">
        <v>517</v>
      </c>
      <c r="O288" s="43">
        <v>80.127897344612734</v>
      </c>
      <c r="P288" s="43">
        <v>0</v>
      </c>
      <c r="Q288" s="43">
        <v>16.649999999999999</v>
      </c>
    </row>
    <row r="289" spans="2:17" x14ac:dyDescent="0.35">
      <c r="B289" s="38" t="str">
        <f t="shared" si="27"/>
        <v>Intramuraal</v>
      </c>
      <c r="C289" s="39" t="str">
        <f t="shared" si="28"/>
        <v>H900</v>
      </c>
      <c r="D289" s="39" t="str">
        <f t="shared" si="29"/>
        <v>Dagbesteding vg licht (vg1-vg4)</v>
      </c>
      <c r="E289" s="40">
        <f t="shared" si="30"/>
        <v>27.66</v>
      </c>
      <c r="F289" s="40">
        <f t="shared" si="31"/>
        <v>7.45</v>
      </c>
      <c r="G289" s="41">
        <f t="shared" si="32"/>
        <v>35.11</v>
      </c>
      <c r="I289" s="42"/>
      <c r="L289" s="22" t="s">
        <v>381</v>
      </c>
      <c r="M289" s="22" t="s">
        <v>138</v>
      </c>
      <c r="N289" s="22" t="s">
        <v>542</v>
      </c>
      <c r="O289" s="43">
        <v>29.492710315956003</v>
      </c>
      <c r="P289" s="43">
        <v>0</v>
      </c>
      <c r="Q289" s="43">
        <v>7.45</v>
      </c>
    </row>
    <row r="290" spans="2:17" x14ac:dyDescent="0.35">
      <c r="B290" s="38" t="str">
        <f t="shared" si="27"/>
        <v>Intramuraal</v>
      </c>
      <c r="C290" s="39" t="str">
        <f t="shared" si="28"/>
        <v>H903</v>
      </c>
      <c r="D290" s="39" t="str">
        <f t="shared" si="29"/>
        <v>Dagbesteding vg midden (vg5)</v>
      </c>
      <c r="E290" s="40">
        <f t="shared" si="30"/>
        <v>44.23</v>
      </c>
      <c r="F290" s="40">
        <f t="shared" si="31"/>
        <v>8.6199999999999992</v>
      </c>
      <c r="G290" s="41">
        <f t="shared" si="32"/>
        <v>52.849999999999994</v>
      </c>
      <c r="I290" s="42"/>
      <c r="L290" s="22" t="s">
        <v>381</v>
      </c>
      <c r="M290" s="22" t="s">
        <v>139</v>
      </c>
      <c r="N290" s="22" t="s">
        <v>544</v>
      </c>
      <c r="O290" s="43">
        <v>47.157099400433779</v>
      </c>
      <c r="P290" s="43">
        <v>0</v>
      </c>
      <c r="Q290" s="43">
        <v>8.6199999999999992</v>
      </c>
    </row>
    <row r="291" spans="2:17" x14ac:dyDescent="0.35">
      <c r="B291" s="38" t="str">
        <f t="shared" si="27"/>
        <v>Intramuraal</v>
      </c>
      <c r="C291" s="39" t="str">
        <f t="shared" si="28"/>
        <v>H904</v>
      </c>
      <c r="D291" s="39" t="str">
        <f t="shared" si="29"/>
        <v>Dagbesteding vg midden (vg6)</v>
      </c>
      <c r="E291" s="40">
        <f t="shared" si="30"/>
        <v>44.23</v>
      </c>
      <c r="F291" s="40">
        <f t="shared" si="31"/>
        <v>8.6999999999999993</v>
      </c>
      <c r="G291" s="41">
        <f t="shared" si="32"/>
        <v>52.929999999999993</v>
      </c>
      <c r="I291" s="42"/>
      <c r="L291" s="22" t="s">
        <v>381</v>
      </c>
      <c r="M291" s="22" t="s">
        <v>140</v>
      </c>
      <c r="N291" s="22" t="s">
        <v>545</v>
      </c>
      <c r="O291" s="43">
        <v>47.157388708978345</v>
      </c>
      <c r="P291" s="43">
        <v>0</v>
      </c>
      <c r="Q291" s="43">
        <v>8.6999999999999993</v>
      </c>
    </row>
    <row r="292" spans="2:17" x14ac:dyDescent="0.35">
      <c r="B292" s="38" t="str">
        <f t="shared" si="27"/>
        <v>Intramuraal</v>
      </c>
      <c r="C292" s="39" t="str">
        <f t="shared" si="28"/>
        <v>H906</v>
      </c>
      <c r="D292" s="39" t="str">
        <f t="shared" si="29"/>
        <v>Dagbesteding vg zwaar (vg8)</v>
      </c>
      <c r="E292" s="40">
        <f t="shared" si="30"/>
        <v>84.68</v>
      </c>
      <c r="F292" s="40">
        <f t="shared" si="31"/>
        <v>10.050000000000001</v>
      </c>
      <c r="G292" s="41">
        <f t="shared" si="32"/>
        <v>94.73</v>
      </c>
      <c r="I292" s="42"/>
      <c r="L292" s="22" t="s">
        <v>381</v>
      </c>
      <c r="M292" s="22" t="s">
        <v>382</v>
      </c>
      <c r="N292" s="22" t="s">
        <v>546</v>
      </c>
      <c r="O292" s="43">
        <v>90.278224259625858</v>
      </c>
      <c r="P292" s="43">
        <v>0</v>
      </c>
      <c r="Q292" s="43">
        <v>10.050000000000001</v>
      </c>
    </row>
    <row r="293" spans="2:17" x14ac:dyDescent="0.35">
      <c r="B293" s="38" t="str">
        <f t="shared" si="27"/>
        <v>Intramuraal</v>
      </c>
      <c r="C293" s="39" t="str">
        <f t="shared" si="28"/>
        <v>H902</v>
      </c>
      <c r="D293" s="39" t="str">
        <f t="shared" si="29"/>
        <v>Dagbesteding vg zwaar (vg7)</v>
      </c>
      <c r="E293" s="40">
        <f t="shared" si="30"/>
        <v>84.68</v>
      </c>
      <c r="F293" s="40">
        <f t="shared" si="31"/>
        <v>8.6</v>
      </c>
      <c r="G293" s="41">
        <f t="shared" si="32"/>
        <v>93.28</v>
      </c>
      <c r="I293" s="42"/>
      <c r="L293" s="22" t="s">
        <v>381</v>
      </c>
      <c r="M293" s="22" t="s">
        <v>141</v>
      </c>
      <c r="N293" s="22" t="s">
        <v>543</v>
      </c>
      <c r="O293" s="43">
        <v>90.272390135425141</v>
      </c>
      <c r="P293" s="43">
        <v>0</v>
      </c>
      <c r="Q293" s="43">
        <v>8.6</v>
      </c>
    </row>
    <row r="294" spans="2:17" x14ac:dyDescent="0.35">
      <c r="B294" s="38" t="str">
        <f t="shared" si="27"/>
        <v>Intramuraal</v>
      </c>
      <c r="C294" s="39" t="str">
        <f t="shared" si="28"/>
        <v>H910</v>
      </c>
      <c r="D294" s="39" t="str">
        <f t="shared" si="29"/>
        <v>Dagbesteding lg licht (lg7)</v>
      </c>
      <c r="E294" s="40">
        <f t="shared" si="30"/>
        <v>39.46</v>
      </c>
      <c r="F294" s="40">
        <f t="shared" si="31"/>
        <v>12.92</v>
      </c>
      <c r="G294" s="41">
        <f t="shared" si="32"/>
        <v>52.38</v>
      </c>
      <c r="I294" s="42"/>
      <c r="L294" s="22" t="s">
        <v>381</v>
      </c>
      <c r="M294" s="22" t="s">
        <v>142</v>
      </c>
      <c r="N294" s="22" t="s">
        <v>547</v>
      </c>
      <c r="O294" s="43">
        <v>42.070131515268407</v>
      </c>
      <c r="P294" s="43">
        <v>0</v>
      </c>
      <c r="Q294" s="43">
        <v>12.92</v>
      </c>
    </row>
    <row r="295" spans="2:17" x14ac:dyDescent="0.35">
      <c r="B295" s="38" t="str">
        <f t="shared" si="27"/>
        <v>Intramuraal</v>
      </c>
      <c r="C295" s="39" t="str">
        <f t="shared" si="28"/>
        <v>H913</v>
      </c>
      <c r="D295" s="39" t="str">
        <f t="shared" si="29"/>
        <v>Dagbesteding lg midden (lg2 en lg4)</v>
      </c>
      <c r="E295" s="40">
        <f t="shared" si="30"/>
        <v>49.35</v>
      </c>
      <c r="F295" s="40">
        <f t="shared" si="31"/>
        <v>10.050000000000001</v>
      </c>
      <c r="G295" s="41">
        <f t="shared" si="32"/>
        <v>59.400000000000006</v>
      </c>
      <c r="I295" s="42"/>
      <c r="L295" s="22" t="s">
        <v>381</v>
      </c>
      <c r="M295" s="22" t="s">
        <v>143</v>
      </c>
      <c r="N295" s="22" t="s">
        <v>548</v>
      </c>
      <c r="O295" s="43">
        <v>52.614097344377306</v>
      </c>
      <c r="P295" s="43">
        <v>0</v>
      </c>
      <c r="Q295" s="43">
        <v>10.050000000000001</v>
      </c>
    </row>
    <row r="296" spans="2:17" x14ac:dyDescent="0.35">
      <c r="B296" s="38" t="str">
        <f t="shared" si="27"/>
        <v>Intramuraal</v>
      </c>
      <c r="C296" s="39" t="str">
        <f t="shared" si="28"/>
        <v>H914</v>
      </c>
      <c r="D296" s="39" t="str">
        <f t="shared" si="29"/>
        <v>Dagbesteding lg midden (lg6)</v>
      </c>
      <c r="E296" s="40">
        <f t="shared" si="30"/>
        <v>49.36</v>
      </c>
      <c r="F296" s="40">
        <f t="shared" si="31"/>
        <v>12.92</v>
      </c>
      <c r="G296" s="41">
        <f t="shared" si="32"/>
        <v>62.28</v>
      </c>
      <c r="I296" s="42"/>
      <c r="L296" s="22" t="s">
        <v>381</v>
      </c>
      <c r="M296" s="22" t="s">
        <v>144</v>
      </c>
      <c r="N296" s="22" t="s">
        <v>549</v>
      </c>
      <c r="O296" s="43">
        <v>52.625843652600373</v>
      </c>
      <c r="P296" s="43">
        <v>0</v>
      </c>
      <c r="Q296" s="43">
        <v>12.92</v>
      </c>
    </row>
    <row r="297" spans="2:17" x14ac:dyDescent="0.35">
      <c r="B297" s="38" t="str">
        <f t="shared" si="27"/>
        <v>Intramuraal</v>
      </c>
      <c r="C297" s="39" t="str">
        <f t="shared" si="28"/>
        <v>H915</v>
      </c>
      <c r="D297" s="39" t="str">
        <f t="shared" si="29"/>
        <v>Dagbesteding lg zwaar (lg1 en lg3)</v>
      </c>
      <c r="E297" s="40">
        <f t="shared" si="30"/>
        <v>55.81</v>
      </c>
      <c r="F297" s="40">
        <f t="shared" si="31"/>
        <v>10.050000000000001</v>
      </c>
      <c r="G297" s="41">
        <f t="shared" si="32"/>
        <v>65.86</v>
      </c>
      <c r="I297" s="42"/>
      <c r="L297" s="22" t="s">
        <v>381</v>
      </c>
      <c r="M297" s="22" t="s">
        <v>145</v>
      </c>
      <c r="N297" s="22" t="s">
        <v>550</v>
      </c>
      <c r="O297" s="43">
        <v>59.498948360322544</v>
      </c>
      <c r="P297" s="43">
        <v>0</v>
      </c>
      <c r="Q297" s="43">
        <v>10.050000000000001</v>
      </c>
    </row>
    <row r="298" spans="2:17" x14ac:dyDescent="0.35">
      <c r="B298" s="38" t="str">
        <f t="shared" si="27"/>
        <v>Intramuraal</v>
      </c>
      <c r="C298" s="39" t="str">
        <f t="shared" si="28"/>
        <v>H916</v>
      </c>
      <c r="D298" s="39" t="str">
        <f t="shared" si="29"/>
        <v>Dagbesteding lg zwaar (lg5)</v>
      </c>
      <c r="E298" s="40">
        <f t="shared" si="30"/>
        <v>55.81</v>
      </c>
      <c r="F298" s="40">
        <f t="shared" si="31"/>
        <v>10.84</v>
      </c>
      <c r="G298" s="41">
        <f t="shared" si="32"/>
        <v>66.650000000000006</v>
      </c>
      <c r="I298" s="42"/>
      <c r="L298" s="22" t="s">
        <v>381</v>
      </c>
      <c r="M298" s="22" t="s">
        <v>146</v>
      </c>
      <c r="N298" s="22" t="s">
        <v>551</v>
      </c>
      <c r="O298" s="43">
        <v>59.502354448131804</v>
      </c>
      <c r="P298" s="43">
        <v>0</v>
      </c>
      <c r="Q298" s="43">
        <v>10.84</v>
      </c>
    </row>
    <row r="299" spans="2:17" x14ac:dyDescent="0.35">
      <c r="B299" s="38" t="str">
        <f t="shared" si="27"/>
        <v>Intramuraal</v>
      </c>
      <c r="C299" s="39" t="str">
        <f t="shared" si="28"/>
        <v>H920</v>
      </c>
      <c r="D299" s="39" t="str">
        <f t="shared" si="29"/>
        <v>Dagbesteding zg aud licht (zg aud1 en zg aud4)</v>
      </c>
      <c r="E299" s="40">
        <f t="shared" si="30"/>
        <v>44.27</v>
      </c>
      <c r="F299" s="40">
        <f t="shared" si="31"/>
        <v>7.53</v>
      </c>
      <c r="G299" s="41">
        <f t="shared" si="32"/>
        <v>51.800000000000004</v>
      </c>
      <c r="I299" s="42"/>
      <c r="L299" s="22" t="s">
        <v>381</v>
      </c>
      <c r="M299" s="22" t="s">
        <v>147</v>
      </c>
      <c r="N299" s="22" t="s">
        <v>552</v>
      </c>
      <c r="O299" s="43">
        <v>47.195898799333797</v>
      </c>
      <c r="P299" s="43">
        <v>0</v>
      </c>
      <c r="Q299" s="43">
        <v>7.53</v>
      </c>
    </row>
    <row r="300" spans="2:17" x14ac:dyDescent="0.35">
      <c r="B300" s="38" t="str">
        <f t="shared" si="27"/>
        <v>Intramuraal</v>
      </c>
      <c r="C300" s="39" t="str">
        <f t="shared" si="28"/>
        <v>H921</v>
      </c>
      <c r="D300" s="39" t="str">
        <f t="shared" si="29"/>
        <v>Dagbesteding zg aud midden (zg aud2)</v>
      </c>
      <c r="E300" s="40">
        <f t="shared" si="30"/>
        <v>56.09</v>
      </c>
      <c r="F300" s="40">
        <f t="shared" si="31"/>
        <v>7.53</v>
      </c>
      <c r="G300" s="41">
        <f t="shared" si="32"/>
        <v>63.620000000000005</v>
      </c>
      <c r="I300" s="42"/>
      <c r="L300" s="22" t="s">
        <v>381</v>
      </c>
      <c r="M300" s="22" t="s">
        <v>148</v>
      </c>
      <c r="N300" s="22" t="s">
        <v>553</v>
      </c>
      <c r="O300" s="43">
        <v>59.793294208663042</v>
      </c>
      <c r="P300" s="43">
        <v>0</v>
      </c>
      <c r="Q300" s="43">
        <v>7.53</v>
      </c>
    </row>
    <row r="301" spans="2:17" x14ac:dyDescent="0.35">
      <c r="B301" s="38" t="str">
        <f t="shared" si="27"/>
        <v>Intramuraal</v>
      </c>
      <c r="C301" s="39" t="str">
        <f t="shared" si="28"/>
        <v>H922</v>
      </c>
      <c r="D301" s="39" t="str">
        <f t="shared" si="29"/>
        <v>Dagbesteding zg aud zwaar (zg aud3)</v>
      </c>
      <c r="E301" s="40">
        <f t="shared" si="30"/>
        <v>69.28</v>
      </c>
      <c r="F301" s="40">
        <f t="shared" si="31"/>
        <v>8.7799999999999994</v>
      </c>
      <c r="G301" s="41">
        <f t="shared" si="32"/>
        <v>78.06</v>
      </c>
      <c r="I301" s="42"/>
      <c r="L301" s="22" t="s">
        <v>381</v>
      </c>
      <c r="M301" s="22" t="s">
        <v>149</v>
      </c>
      <c r="N301" s="22" t="s">
        <v>554</v>
      </c>
      <c r="O301" s="43">
        <v>73.861364116324509</v>
      </c>
      <c r="P301" s="43">
        <v>0</v>
      </c>
      <c r="Q301" s="43">
        <v>8.7799999999999994</v>
      </c>
    </row>
    <row r="302" spans="2:17" x14ac:dyDescent="0.35">
      <c r="B302" s="38" t="str">
        <f t="shared" si="27"/>
        <v>Intramuraal</v>
      </c>
      <c r="C302" s="39" t="str">
        <f t="shared" si="28"/>
        <v>H930</v>
      </c>
      <c r="D302" s="39" t="str">
        <f t="shared" si="29"/>
        <v>Dagbesteding zg vis licht (zg vis2 en zg vis3)</v>
      </c>
      <c r="E302" s="40">
        <f t="shared" si="30"/>
        <v>42.9</v>
      </c>
      <c r="F302" s="40">
        <f t="shared" si="31"/>
        <v>7.53</v>
      </c>
      <c r="G302" s="41">
        <f t="shared" si="32"/>
        <v>50.43</v>
      </c>
      <c r="I302" s="42"/>
      <c r="L302" s="22" t="s">
        <v>381</v>
      </c>
      <c r="M302" s="22" t="s">
        <v>150</v>
      </c>
      <c r="N302" s="22" t="s">
        <v>555</v>
      </c>
      <c r="O302" s="43">
        <v>45.736427252072936</v>
      </c>
      <c r="P302" s="43">
        <v>0</v>
      </c>
      <c r="Q302" s="43">
        <v>7.53</v>
      </c>
    </row>
    <row r="303" spans="2:17" x14ac:dyDescent="0.35">
      <c r="B303" s="38" t="str">
        <f t="shared" si="27"/>
        <v>Intramuraal</v>
      </c>
      <c r="C303" s="39" t="str">
        <f t="shared" si="28"/>
        <v>H931</v>
      </c>
      <c r="D303" s="39" t="str">
        <f t="shared" si="29"/>
        <v>Dagbesteding zg vis midden (zg vis1)</v>
      </c>
      <c r="E303" s="40">
        <f t="shared" si="30"/>
        <v>47.51</v>
      </c>
      <c r="F303" s="40">
        <f t="shared" si="31"/>
        <v>7.53</v>
      </c>
      <c r="G303" s="41">
        <f t="shared" si="32"/>
        <v>55.04</v>
      </c>
      <c r="I303" s="42"/>
      <c r="L303" s="22" t="s">
        <v>381</v>
      </c>
      <c r="M303" s="22" t="s">
        <v>151</v>
      </c>
      <c r="N303" s="22" t="s">
        <v>556</v>
      </c>
      <c r="O303" s="43">
        <v>50.646354547131544</v>
      </c>
      <c r="P303" s="43">
        <v>0</v>
      </c>
      <c r="Q303" s="43">
        <v>7.53</v>
      </c>
    </row>
    <row r="304" spans="2:17" x14ac:dyDescent="0.35">
      <c r="B304" s="38" t="str">
        <f t="shared" si="27"/>
        <v>Intramuraal</v>
      </c>
      <c r="C304" s="39" t="str">
        <f t="shared" si="28"/>
        <v>H933</v>
      </c>
      <c r="D304" s="39" t="str">
        <f t="shared" si="29"/>
        <v>Dagbesteding zg vis zwaar (zg vis4)</v>
      </c>
      <c r="E304" s="40">
        <f t="shared" si="30"/>
        <v>56.51</v>
      </c>
      <c r="F304" s="40">
        <f t="shared" si="31"/>
        <v>8.76</v>
      </c>
      <c r="G304" s="41">
        <f t="shared" si="32"/>
        <v>65.27</v>
      </c>
      <c r="I304" s="42"/>
      <c r="L304" s="22" t="s">
        <v>381</v>
      </c>
      <c r="M304" s="22" t="s">
        <v>152</v>
      </c>
      <c r="N304" s="22" t="s">
        <v>557</v>
      </c>
      <c r="O304" s="43">
        <v>60.243671481887695</v>
      </c>
      <c r="P304" s="43">
        <v>0</v>
      </c>
      <c r="Q304" s="43">
        <v>8.76</v>
      </c>
    </row>
    <row r="305" spans="2:17" x14ac:dyDescent="0.35">
      <c r="B305" s="38" t="str">
        <f t="shared" si="27"/>
        <v>Intramuraal</v>
      </c>
      <c r="C305" s="39" t="str">
        <f t="shared" si="28"/>
        <v>H934</v>
      </c>
      <c r="D305" s="39" t="str">
        <f t="shared" si="29"/>
        <v>Dagbesteding zg vis zwaar (zg vis5)</v>
      </c>
      <c r="E305" s="40">
        <f t="shared" si="30"/>
        <v>56.51</v>
      </c>
      <c r="F305" s="40">
        <f t="shared" si="31"/>
        <v>10.4</v>
      </c>
      <c r="G305" s="41">
        <f t="shared" si="32"/>
        <v>66.91</v>
      </c>
      <c r="I305" s="42"/>
      <c r="L305" s="22" t="s">
        <v>381</v>
      </c>
      <c r="M305" s="22" t="s">
        <v>153</v>
      </c>
      <c r="N305" s="22" t="s">
        <v>558</v>
      </c>
      <c r="O305" s="43">
        <v>60.250196732056011</v>
      </c>
      <c r="P305" s="43">
        <v>0</v>
      </c>
      <c r="Q305" s="43">
        <v>10.4</v>
      </c>
    </row>
    <row r="306" spans="2:17" x14ac:dyDescent="0.35">
      <c r="B306" s="38" t="str">
        <f t="shared" si="27"/>
        <v>Intramuraal</v>
      </c>
      <c r="C306" s="39" t="str">
        <f t="shared" si="28"/>
        <v>Z9010</v>
      </c>
      <c r="D306" s="39" t="str">
        <f t="shared" si="29"/>
        <v>Vervoer dagbesteding/dagbehandeling vv - categorie 0</v>
      </c>
      <c r="E306" s="40">
        <f t="shared" si="30"/>
        <v>8.33</v>
      </c>
      <c r="F306" s="40">
        <f t="shared" si="31"/>
        <v>0</v>
      </c>
      <c r="G306" s="41">
        <f t="shared" si="32"/>
        <v>8.33</v>
      </c>
      <c r="I306" s="42"/>
      <c r="L306" s="22" t="s">
        <v>381</v>
      </c>
      <c r="M306" s="22" t="s">
        <v>777</v>
      </c>
      <c r="N306" s="22" t="s">
        <v>778</v>
      </c>
      <c r="O306" s="43">
        <v>8.8780495910225117</v>
      </c>
      <c r="P306" s="43">
        <v>0</v>
      </c>
      <c r="Q306" s="43">
        <v>0</v>
      </c>
    </row>
    <row r="307" spans="2:17" x14ac:dyDescent="0.35">
      <c r="B307" s="38" t="str">
        <f t="shared" si="27"/>
        <v>Intramuraal</v>
      </c>
      <c r="C307" s="39" t="str">
        <f t="shared" si="28"/>
        <v>Z9011</v>
      </c>
      <c r="D307" s="39" t="str">
        <f t="shared" si="29"/>
        <v>Vervoer dagbesteding/dagbehandeling vv - categorie 1</v>
      </c>
      <c r="E307" s="40">
        <f t="shared" si="30"/>
        <v>18.91</v>
      </c>
      <c r="F307" s="40">
        <f t="shared" si="31"/>
        <v>0</v>
      </c>
      <c r="G307" s="41">
        <f t="shared" si="32"/>
        <v>18.91</v>
      </c>
      <c r="I307" s="42"/>
      <c r="L307" s="22" t="s">
        <v>381</v>
      </c>
      <c r="M307" s="22" t="s">
        <v>779</v>
      </c>
      <c r="N307" s="22" t="s">
        <v>780</v>
      </c>
      <c r="O307" s="43">
        <v>20.154604515103532</v>
      </c>
      <c r="P307" s="43">
        <v>0</v>
      </c>
      <c r="Q307" s="43">
        <v>0</v>
      </c>
    </row>
    <row r="308" spans="2:17" x14ac:dyDescent="0.35">
      <c r="B308" s="38" t="str">
        <f t="shared" si="27"/>
        <v>Intramuraal</v>
      </c>
      <c r="C308" s="39" t="str">
        <f t="shared" si="28"/>
        <v>Z902</v>
      </c>
      <c r="D308" s="39" t="str">
        <f t="shared" si="29"/>
        <v>Vervoer dagbesteding ggz b</v>
      </c>
      <c r="E308" s="40">
        <f t="shared" si="30"/>
        <v>8.02</v>
      </c>
      <c r="F308" s="40">
        <f t="shared" si="31"/>
        <v>0</v>
      </c>
      <c r="G308" s="41">
        <f t="shared" si="32"/>
        <v>8.02</v>
      </c>
      <c r="I308" s="42"/>
      <c r="L308" s="22" t="s">
        <v>381</v>
      </c>
      <c r="M308" s="22" t="s">
        <v>154</v>
      </c>
      <c r="N308" s="22" t="s">
        <v>781</v>
      </c>
      <c r="O308" s="43">
        <v>8.5511985520084668</v>
      </c>
      <c r="P308" s="43">
        <v>0</v>
      </c>
      <c r="Q308" s="43">
        <v>0</v>
      </c>
    </row>
    <row r="309" spans="2:17" x14ac:dyDescent="0.35">
      <c r="B309" s="38" t="str">
        <f t="shared" si="27"/>
        <v>Intramuraal</v>
      </c>
      <c r="C309" s="39" t="str">
        <f t="shared" si="28"/>
        <v>Z940G</v>
      </c>
      <c r="D309" s="39" t="str">
        <f t="shared" si="29"/>
        <v>Vervoer dagbesteding/dagbehandeling ggz wonen - categorie 0</v>
      </c>
      <c r="E309" s="40">
        <f t="shared" si="30"/>
        <v>8.33</v>
      </c>
      <c r="F309" s="40">
        <f t="shared" si="31"/>
        <v>0</v>
      </c>
      <c r="G309" s="41">
        <f t="shared" si="32"/>
        <v>8.33</v>
      </c>
      <c r="I309" s="42"/>
      <c r="L309" s="22" t="s">
        <v>381</v>
      </c>
      <c r="M309" s="22" t="s">
        <v>794</v>
      </c>
      <c r="N309" s="22" t="s">
        <v>529</v>
      </c>
      <c r="O309" s="43">
        <v>8.8780495910225117</v>
      </c>
      <c r="P309" s="43">
        <v>0</v>
      </c>
      <c r="Q309" s="43">
        <v>0</v>
      </c>
    </row>
    <row r="310" spans="2:17" x14ac:dyDescent="0.35">
      <c r="B310" s="38" t="str">
        <f t="shared" si="27"/>
        <v>Intramuraal</v>
      </c>
      <c r="C310" s="39" t="str">
        <f t="shared" si="28"/>
        <v>Z941G</v>
      </c>
      <c r="D310" s="39" t="str">
        <f t="shared" si="29"/>
        <v>Vervoer dagbesteding/dagbehandeling ggz wonen - categorie 1</v>
      </c>
      <c r="E310" s="40">
        <f t="shared" si="30"/>
        <v>18.91</v>
      </c>
      <c r="F310" s="40">
        <f t="shared" si="31"/>
        <v>0</v>
      </c>
      <c r="G310" s="41">
        <f t="shared" si="32"/>
        <v>18.91</v>
      </c>
      <c r="I310" s="42"/>
      <c r="L310" s="22" t="s">
        <v>381</v>
      </c>
      <c r="M310" s="22" t="s">
        <v>795</v>
      </c>
      <c r="N310" s="22" t="s">
        <v>531</v>
      </c>
      <c r="O310" s="43">
        <v>20.154604515103532</v>
      </c>
      <c r="P310" s="43">
        <v>0</v>
      </c>
      <c r="Q310" s="43">
        <v>0</v>
      </c>
    </row>
    <row r="311" spans="2:17" x14ac:dyDescent="0.35">
      <c r="B311" s="38" t="str">
        <f t="shared" si="27"/>
        <v>Intramuraal</v>
      </c>
      <c r="C311" s="39" t="str">
        <f t="shared" si="28"/>
        <v>Z942G</v>
      </c>
      <c r="D311" s="39" t="str">
        <f t="shared" si="29"/>
        <v>Vervoer dagbesteding/dagbehandeling ggz wonen - categorie 2</v>
      </c>
      <c r="E311" s="40">
        <f t="shared" si="30"/>
        <v>25.86</v>
      </c>
      <c r="F311" s="40">
        <f t="shared" si="31"/>
        <v>0</v>
      </c>
      <c r="G311" s="41">
        <f t="shared" si="32"/>
        <v>25.86</v>
      </c>
      <c r="I311" s="42"/>
      <c r="L311" s="22" t="s">
        <v>381</v>
      </c>
      <c r="M311" s="22" t="s">
        <v>796</v>
      </c>
      <c r="N311" s="22" t="s">
        <v>533</v>
      </c>
      <c r="O311" s="43">
        <v>27.564912036642486</v>
      </c>
      <c r="P311" s="43">
        <v>0</v>
      </c>
      <c r="Q311" s="43">
        <v>0</v>
      </c>
    </row>
    <row r="312" spans="2:17" x14ac:dyDescent="0.35">
      <c r="B312" s="38" t="str">
        <f t="shared" si="27"/>
        <v>Intramuraal</v>
      </c>
      <c r="C312" s="39" t="str">
        <f t="shared" si="28"/>
        <v>Z943G</v>
      </c>
      <c r="D312" s="39" t="str">
        <f t="shared" si="29"/>
        <v>Vervoer dagbesteding/dagbehandeling ggz wonen - categorie 3</v>
      </c>
      <c r="E312" s="40">
        <f t="shared" si="30"/>
        <v>35.67</v>
      </c>
      <c r="F312" s="40">
        <f t="shared" si="31"/>
        <v>0</v>
      </c>
      <c r="G312" s="41">
        <f t="shared" si="32"/>
        <v>35.67</v>
      </c>
      <c r="I312" s="42"/>
      <c r="L312" s="22" t="s">
        <v>381</v>
      </c>
      <c r="M312" s="22" t="s">
        <v>797</v>
      </c>
      <c r="N312" s="22" t="s">
        <v>535</v>
      </c>
      <c r="O312" s="43">
        <v>38.030032320683809</v>
      </c>
      <c r="P312" s="43">
        <v>0</v>
      </c>
      <c r="Q312" s="43">
        <v>0</v>
      </c>
    </row>
    <row r="313" spans="2:17" x14ac:dyDescent="0.35">
      <c r="B313" s="38" t="str">
        <f t="shared" si="27"/>
        <v>Intramuraal</v>
      </c>
      <c r="C313" s="39" t="str">
        <f t="shared" si="28"/>
        <v>Z944G</v>
      </c>
      <c r="D313" s="39" t="str">
        <f t="shared" si="29"/>
        <v>Vervoer dagbesteding/dagbehandeling ggz wonen - categorie 4</v>
      </c>
      <c r="E313" s="40">
        <f t="shared" si="30"/>
        <v>49.83</v>
      </c>
      <c r="F313" s="40">
        <f t="shared" si="31"/>
        <v>0</v>
      </c>
      <c r="G313" s="41">
        <f t="shared" si="32"/>
        <v>49.83</v>
      </c>
      <c r="I313" s="42"/>
      <c r="L313" s="22" t="s">
        <v>381</v>
      </c>
      <c r="M313" s="22" t="s">
        <v>798</v>
      </c>
      <c r="N313" s="22" t="s">
        <v>537</v>
      </c>
      <c r="O313" s="43">
        <v>53.125103197892791</v>
      </c>
      <c r="P313" s="43">
        <v>0</v>
      </c>
      <c r="Q313" s="43">
        <v>0</v>
      </c>
    </row>
    <row r="314" spans="2:17" x14ac:dyDescent="0.35">
      <c r="B314" s="38" t="str">
        <f t="shared" si="27"/>
        <v>Intramuraal</v>
      </c>
      <c r="C314" s="39" t="str">
        <f t="shared" si="28"/>
        <v>Z945G</v>
      </c>
      <c r="D314" s="39" t="str">
        <f t="shared" si="29"/>
        <v>Vervoer dagbesteding/dagbehandeling ggz wonen - categorie 5</v>
      </c>
      <c r="E314" s="40">
        <f t="shared" si="30"/>
        <v>68.97</v>
      </c>
      <c r="F314" s="40">
        <f t="shared" si="31"/>
        <v>0</v>
      </c>
      <c r="G314" s="41">
        <f t="shared" si="32"/>
        <v>68.97</v>
      </c>
      <c r="I314" s="42"/>
      <c r="L314" s="22" t="s">
        <v>381</v>
      </c>
      <c r="M314" s="22" t="s">
        <v>799</v>
      </c>
      <c r="N314" s="22" t="s">
        <v>539</v>
      </c>
      <c r="O314" s="43">
        <v>73.530297822420309</v>
      </c>
      <c r="P314" s="43">
        <v>0</v>
      </c>
      <c r="Q314" s="43">
        <v>0</v>
      </c>
    </row>
    <row r="315" spans="2:17" x14ac:dyDescent="0.35">
      <c r="B315" s="38" t="str">
        <f t="shared" si="27"/>
        <v>Intramuraal</v>
      </c>
      <c r="C315" s="39" t="str">
        <f t="shared" si="28"/>
        <v>Z946G</v>
      </c>
      <c r="D315" s="39" t="str">
        <f t="shared" si="29"/>
        <v>Vervoer dagbesteding/dagbehandeling ggz wonen - categorie 6</v>
      </c>
      <c r="E315" s="40">
        <f t="shared" si="30"/>
        <v>102.11</v>
      </c>
      <c r="F315" s="40">
        <f t="shared" si="31"/>
        <v>0</v>
      </c>
      <c r="G315" s="41">
        <f t="shared" si="32"/>
        <v>102.11</v>
      </c>
      <c r="I315" s="42"/>
      <c r="L315" s="22" t="s">
        <v>381</v>
      </c>
      <c r="M315" s="22" t="s">
        <v>801</v>
      </c>
      <c r="N315" s="22" t="s">
        <v>541</v>
      </c>
      <c r="O315" s="43">
        <v>108.86350325120752</v>
      </c>
      <c r="P315" s="43">
        <v>0</v>
      </c>
      <c r="Q315" s="43">
        <v>0</v>
      </c>
    </row>
    <row r="316" spans="2:17" x14ac:dyDescent="0.35">
      <c r="B316" s="38" t="str">
        <f t="shared" si="27"/>
        <v>Intramuraal</v>
      </c>
      <c r="C316" s="39" t="str">
        <f t="shared" si="28"/>
        <v>H420</v>
      </c>
      <c r="D316" s="39" t="str">
        <f t="shared" si="29"/>
        <v>Vervoer dagbesteding/dagbehandeling ggz wonen - categorie 0</v>
      </c>
      <c r="E316" s="40">
        <f t="shared" si="30"/>
        <v>8.33</v>
      </c>
      <c r="F316" s="40">
        <f t="shared" si="31"/>
        <v>0</v>
      </c>
      <c r="G316" s="41">
        <f t="shared" si="32"/>
        <v>8.33</v>
      </c>
      <c r="I316" s="42"/>
      <c r="L316" s="22" t="s">
        <v>381</v>
      </c>
      <c r="M316" s="22" t="s">
        <v>528</v>
      </c>
      <c r="N316" s="22" t="s">
        <v>529</v>
      </c>
      <c r="O316" s="43">
        <v>8.8780495910225117</v>
      </c>
      <c r="P316" s="43">
        <v>0</v>
      </c>
      <c r="Q316" s="43">
        <v>0</v>
      </c>
    </row>
    <row r="317" spans="2:17" x14ac:dyDescent="0.35">
      <c r="B317" s="38" t="str">
        <f t="shared" si="27"/>
        <v>Intramuraal</v>
      </c>
      <c r="C317" s="39" t="str">
        <f t="shared" si="28"/>
        <v>H421</v>
      </c>
      <c r="D317" s="39" t="str">
        <f t="shared" si="29"/>
        <v>Vervoer dagbesteding/dagbehandeling ggz wonen - categorie 1</v>
      </c>
      <c r="E317" s="40">
        <f t="shared" si="30"/>
        <v>18.91</v>
      </c>
      <c r="F317" s="40">
        <f t="shared" si="31"/>
        <v>0</v>
      </c>
      <c r="G317" s="41">
        <f t="shared" si="32"/>
        <v>18.91</v>
      </c>
      <c r="I317" s="42"/>
      <c r="L317" s="22" t="s">
        <v>381</v>
      </c>
      <c r="M317" s="22" t="s">
        <v>530</v>
      </c>
      <c r="N317" s="22" t="s">
        <v>531</v>
      </c>
      <c r="O317" s="43">
        <v>20.154604515103532</v>
      </c>
      <c r="P317" s="43">
        <v>0</v>
      </c>
      <c r="Q317" s="43">
        <v>0</v>
      </c>
    </row>
    <row r="318" spans="2:17" x14ac:dyDescent="0.35">
      <c r="B318" s="38" t="str">
        <f t="shared" si="27"/>
        <v>Intramuraal</v>
      </c>
      <c r="C318" s="39" t="str">
        <f t="shared" si="28"/>
        <v>H422</v>
      </c>
      <c r="D318" s="39" t="str">
        <f t="shared" si="29"/>
        <v>Vervoer dagbesteding/dagbehandeling ggz wonen - categorie 2</v>
      </c>
      <c r="E318" s="40">
        <f t="shared" si="30"/>
        <v>25.86</v>
      </c>
      <c r="F318" s="40">
        <f t="shared" si="31"/>
        <v>0</v>
      </c>
      <c r="G318" s="41">
        <f t="shared" si="32"/>
        <v>25.86</v>
      </c>
      <c r="I318" s="42"/>
      <c r="L318" s="22" t="s">
        <v>381</v>
      </c>
      <c r="M318" s="22" t="s">
        <v>532</v>
      </c>
      <c r="N318" s="22" t="s">
        <v>533</v>
      </c>
      <c r="O318" s="43">
        <v>27.564912036642486</v>
      </c>
      <c r="P318" s="43">
        <v>0</v>
      </c>
      <c r="Q318" s="43">
        <v>0</v>
      </c>
    </row>
    <row r="319" spans="2:17" x14ac:dyDescent="0.35">
      <c r="B319" s="38" t="str">
        <f t="shared" si="27"/>
        <v>Intramuraal</v>
      </c>
      <c r="C319" s="39" t="str">
        <f t="shared" si="28"/>
        <v>H423</v>
      </c>
      <c r="D319" s="39" t="str">
        <f t="shared" si="29"/>
        <v>Vervoer dagbesteding/dagbehandeling ggz wonen - categorie 3</v>
      </c>
      <c r="E319" s="40">
        <f t="shared" si="30"/>
        <v>35.67</v>
      </c>
      <c r="F319" s="40">
        <f t="shared" si="31"/>
        <v>0</v>
      </c>
      <c r="G319" s="41">
        <f t="shared" si="32"/>
        <v>35.67</v>
      </c>
      <c r="I319" s="42"/>
      <c r="L319" s="22" t="s">
        <v>381</v>
      </c>
      <c r="M319" s="22" t="s">
        <v>534</v>
      </c>
      <c r="N319" s="22" t="s">
        <v>535</v>
      </c>
      <c r="O319" s="43">
        <v>38.030032320683809</v>
      </c>
      <c r="P319" s="43">
        <v>0</v>
      </c>
      <c r="Q319" s="43">
        <v>0</v>
      </c>
    </row>
    <row r="320" spans="2:17" x14ac:dyDescent="0.35">
      <c r="B320" s="38" t="str">
        <f t="shared" si="27"/>
        <v>Intramuraal</v>
      </c>
      <c r="C320" s="39" t="str">
        <f t="shared" si="28"/>
        <v>H424</v>
      </c>
      <c r="D320" s="39" t="str">
        <f t="shared" si="29"/>
        <v>Vervoer dagbesteding/dagbehandeling ggz wonen - categorie 4</v>
      </c>
      <c r="E320" s="40">
        <f t="shared" si="30"/>
        <v>49.83</v>
      </c>
      <c r="F320" s="40">
        <f t="shared" si="31"/>
        <v>0</v>
      </c>
      <c r="G320" s="41">
        <f t="shared" si="32"/>
        <v>49.83</v>
      </c>
      <c r="I320" s="42"/>
      <c r="L320" s="22" t="s">
        <v>381</v>
      </c>
      <c r="M320" s="22" t="s">
        <v>536</v>
      </c>
      <c r="N320" s="22" t="s">
        <v>537</v>
      </c>
      <c r="O320" s="43">
        <v>53.125103197892791</v>
      </c>
      <c r="P320" s="43">
        <v>0</v>
      </c>
      <c r="Q320" s="43">
        <v>0</v>
      </c>
    </row>
    <row r="321" spans="2:17" x14ac:dyDescent="0.35">
      <c r="B321" s="38" t="str">
        <f t="shared" si="27"/>
        <v>Intramuraal</v>
      </c>
      <c r="C321" s="39" t="str">
        <f t="shared" si="28"/>
        <v>H425</v>
      </c>
      <c r="D321" s="39" t="str">
        <f t="shared" si="29"/>
        <v>Vervoer dagbesteding/dagbehandeling ggz wonen - categorie 5</v>
      </c>
      <c r="E321" s="40">
        <f t="shared" si="30"/>
        <v>68.97</v>
      </c>
      <c r="F321" s="40">
        <f t="shared" si="31"/>
        <v>0</v>
      </c>
      <c r="G321" s="41">
        <f t="shared" si="32"/>
        <v>68.97</v>
      </c>
      <c r="I321" s="42"/>
      <c r="L321" s="22" t="s">
        <v>381</v>
      </c>
      <c r="M321" s="22" t="s">
        <v>538</v>
      </c>
      <c r="N321" s="22" t="s">
        <v>539</v>
      </c>
      <c r="O321" s="43">
        <v>73.530297822420309</v>
      </c>
      <c r="P321" s="43">
        <v>0</v>
      </c>
      <c r="Q321" s="43">
        <v>0</v>
      </c>
    </row>
    <row r="322" spans="2:17" x14ac:dyDescent="0.35">
      <c r="B322" s="38" t="str">
        <f t="shared" si="27"/>
        <v>Intramuraal</v>
      </c>
      <c r="C322" s="39" t="str">
        <f t="shared" si="28"/>
        <v>H426</v>
      </c>
      <c r="D322" s="39" t="str">
        <f t="shared" si="29"/>
        <v>Vervoer dagbesteding/dagbehandeling ggz wonen - categorie 6</v>
      </c>
      <c r="E322" s="40">
        <f t="shared" si="30"/>
        <v>102.11</v>
      </c>
      <c r="F322" s="40">
        <f t="shared" si="31"/>
        <v>0</v>
      </c>
      <c r="G322" s="41">
        <f t="shared" si="32"/>
        <v>102.11</v>
      </c>
      <c r="I322" s="42"/>
      <c r="L322" s="22" t="s">
        <v>381</v>
      </c>
      <c r="M322" s="22" t="s">
        <v>540</v>
      </c>
      <c r="N322" s="22" t="s">
        <v>541</v>
      </c>
      <c r="O322" s="43">
        <v>108.86350325120752</v>
      </c>
      <c r="P322" s="43">
        <v>0</v>
      </c>
      <c r="Q322" s="43">
        <v>0</v>
      </c>
    </row>
    <row r="323" spans="2:17" x14ac:dyDescent="0.35">
      <c r="B323" s="38" t="str">
        <f t="shared" si="27"/>
        <v>Intramuraal</v>
      </c>
      <c r="C323" s="39" t="str">
        <f t="shared" si="28"/>
        <v>Z940</v>
      </c>
      <c r="D323" s="39" t="str">
        <f t="shared" si="29"/>
        <v>Vervoer dagbesteding/dagbehandeling ghz - categorie 0</v>
      </c>
      <c r="E323" s="40">
        <f t="shared" si="30"/>
        <v>8.33</v>
      </c>
      <c r="F323" s="40">
        <f t="shared" si="31"/>
        <v>0</v>
      </c>
      <c r="G323" s="41">
        <f t="shared" si="32"/>
        <v>8.33</v>
      </c>
      <c r="I323" s="42"/>
      <c r="L323" s="22" t="s">
        <v>381</v>
      </c>
      <c r="M323" s="22" t="s">
        <v>793</v>
      </c>
      <c r="N323" s="22" t="s">
        <v>570</v>
      </c>
      <c r="O323" s="43">
        <v>8.8780495910225117</v>
      </c>
      <c r="P323" s="43">
        <v>0</v>
      </c>
      <c r="Q323" s="43">
        <v>0</v>
      </c>
    </row>
    <row r="324" spans="2:17" x14ac:dyDescent="0.35">
      <c r="B324" s="38" t="str">
        <f t="shared" si="27"/>
        <v>Intramuraal</v>
      </c>
      <c r="C324" s="39" t="str">
        <f t="shared" si="28"/>
        <v>Z941</v>
      </c>
      <c r="D324" s="39" t="str">
        <f t="shared" si="29"/>
        <v>Vervoer dagbesteding/dagbehandeling ghz - categorie 1</v>
      </c>
      <c r="E324" s="40">
        <f t="shared" si="30"/>
        <v>18.91</v>
      </c>
      <c r="F324" s="40">
        <f t="shared" si="31"/>
        <v>0</v>
      </c>
      <c r="G324" s="41">
        <f t="shared" si="32"/>
        <v>18.91</v>
      </c>
      <c r="I324" s="42"/>
      <c r="L324" s="22" t="s">
        <v>381</v>
      </c>
      <c r="M324" s="22" t="s">
        <v>388</v>
      </c>
      <c r="N324" s="22" t="s">
        <v>573</v>
      </c>
      <c r="O324" s="43">
        <v>20.154604515103532</v>
      </c>
      <c r="P324" s="43">
        <v>0</v>
      </c>
      <c r="Q324" s="43">
        <v>0</v>
      </c>
    </row>
    <row r="325" spans="2:17" x14ac:dyDescent="0.35">
      <c r="B325" s="38" t="str">
        <f t="shared" si="27"/>
        <v>Intramuraal</v>
      </c>
      <c r="C325" s="39" t="str">
        <f t="shared" si="28"/>
        <v>Z942</v>
      </c>
      <c r="D325" s="39" t="str">
        <f t="shared" si="29"/>
        <v>Vervoer dagbesteding/dagbehandeling ghz - categorie 2</v>
      </c>
      <c r="E325" s="40">
        <f t="shared" si="30"/>
        <v>25.86</v>
      </c>
      <c r="F325" s="40">
        <f t="shared" si="31"/>
        <v>0</v>
      </c>
      <c r="G325" s="41">
        <f t="shared" si="32"/>
        <v>25.86</v>
      </c>
      <c r="I325" s="42"/>
      <c r="L325" s="22" t="s">
        <v>381</v>
      </c>
      <c r="M325" s="22" t="s">
        <v>389</v>
      </c>
      <c r="N325" s="22" t="s">
        <v>574</v>
      </c>
      <c r="O325" s="43">
        <v>27.564912036642486</v>
      </c>
      <c r="P325" s="43">
        <v>0</v>
      </c>
      <c r="Q325" s="43">
        <v>0</v>
      </c>
    </row>
    <row r="326" spans="2:17" x14ac:dyDescent="0.35">
      <c r="B326" s="38" t="str">
        <f t="shared" si="27"/>
        <v>Intramuraal</v>
      </c>
      <c r="C326" s="39" t="str">
        <f t="shared" si="28"/>
        <v>Z943</v>
      </c>
      <c r="D326" s="39" t="str">
        <f t="shared" si="29"/>
        <v>Vervoer dagbesteding/dagbehandeling ghz - categorie 3</v>
      </c>
      <c r="E326" s="40">
        <f t="shared" si="30"/>
        <v>35.67</v>
      </c>
      <c r="F326" s="40">
        <f t="shared" si="31"/>
        <v>0</v>
      </c>
      <c r="G326" s="41">
        <f t="shared" si="32"/>
        <v>35.67</v>
      </c>
      <c r="I326" s="42"/>
      <c r="L326" s="22" t="s">
        <v>381</v>
      </c>
      <c r="M326" s="22" t="s">
        <v>390</v>
      </c>
      <c r="N326" s="22" t="s">
        <v>575</v>
      </c>
      <c r="O326" s="43">
        <v>38.030032320683809</v>
      </c>
      <c r="P326" s="43">
        <v>0</v>
      </c>
      <c r="Q326" s="43">
        <v>0</v>
      </c>
    </row>
    <row r="327" spans="2:17" x14ac:dyDescent="0.35">
      <c r="B327" s="38" t="str">
        <f t="shared" si="27"/>
        <v>Intramuraal</v>
      </c>
      <c r="C327" s="39" t="str">
        <f t="shared" si="28"/>
        <v>Z944</v>
      </c>
      <c r="D327" s="39" t="str">
        <f t="shared" si="29"/>
        <v>Vervoer dagbesteding/dagbehandeling ghz - categorie 4</v>
      </c>
      <c r="E327" s="40">
        <f t="shared" si="30"/>
        <v>49.83</v>
      </c>
      <c r="F327" s="40">
        <f t="shared" si="31"/>
        <v>0</v>
      </c>
      <c r="G327" s="41">
        <f t="shared" si="32"/>
        <v>49.83</v>
      </c>
      <c r="I327" s="42"/>
      <c r="L327" s="22" t="s">
        <v>381</v>
      </c>
      <c r="M327" s="22" t="s">
        <v>391</v>
      </c>
      <c r="N327" s="22" t="s">
        <v>576</v>
      </c>
      <c r="O327" s="43">
        <v>53.125103197892791</v>
      </c>
      <c r="P327" s="43">
        <v>0</v>
      </c>
      <c r="Q327" s="43">
        <v>0</v>
      </c>
    </row>
    <row r="328" spans="2:17" x14ac:dyDescent="0.35">
      <c r="B328" s="38" t="str">
        <f t="shared" si="27"/>
        <v>Intramuraal</v>
      </c>
      <c r="C328" s="39" t="str">
        <f t="shared" si="28"/>
        <v>Z945</v>
      </c>
      <c r="D328" s="39" t="str">
        <f t="shared" si="29"/>
        <v>Vervoer dagbesteding/dagbehandeling ghz - categorie 5</v>
      </c>
      <c r="E328" s="40">
        <f t="shared" si="30"/>
        <v>68.97</v>
      </c>
      <c r="F328" s="40">
        <f t="shared" si="31"/>
        <v>0</v>
      </c>
      <c r="G328" s="41">
        <f t="shared" si="32"/>
        <v>68.97</v>
      </c>
      <c r="I328" s="42"/>
      <c r="L328" s="22" t="s">
        <v>381</v>
      </c>
      <c r="M328" s="22" t="s">
        <v>392</v>
      </c>
      <c r="N328" s="22" t="s">
        <v>577</v>
      </c>
      <c r="O328" s="43">
        <v>73.530297822420309</v>
      </c>
      <c r="P328" s="43">
        <v>0</v>
      </c>
      <c r="Q328" s="43">
        <v>0</v>
      </c>
    </row>
    <row r="329" spans="2:17" x14ac:dyDescent="0.35">
      <c r="B329" s="38" t="str">
        <f t="shared" si="27"/>
        <v>Intramuraal</v>
      </c>
      <c r="C329" s="39" t="str">
        <f t="shared" si="28"/>
        <v>Z946</v>
      </c>
      <c r="D329" s="39" t="str">
        <f t="shared" si="29"/>
        <v>Vervoer dagbesteding/dagbehandeling ghz - categorie 6</v>
      </c>
      <c r="E329" s="40">
        <f t="shared" si="30"/>
        <v>102.11</v>
      </c>
      <c r="F329" s="40">
        <f t="shared" si="31"/>
        <v>0</v>
      </c>
      <c r="G329" s="41">
        <f t="shared" si="32"/>
        <v>102.11</v>
      </c>
      <c r="I329" s="42"/>
      <c r="L329" s="22" t="s">
        <v>381</v>
      </c>
      <c r="M329" s="22" t="s">
        <v>800</v>
      </c>
      <c r="N329" s="22" t="s">
        <v>572</v>
      </c>
      <c r="O329" s="43">
        <v>108.86350325120752</v>
      </c>
      <c r="P329" s="43">
        <v>0</v>
      </c>
      <c r="Q329" s="43">
        <v>0</v>
      </c>
    </row>
    <row r="330" spans="2:17" x14ac:dyDescent="0.35">
      <c r="B330" s="38" t="str">
        <f t="shared" ref="B330:B393" si="33">L330</f>
        <v>Intramuraal</v>
      </c>
      <c r="C330" s="39" t="str">
        <f t="shared" ref="C330:C393" si="34">M330</f>
        <v>H963</v>
      </c>
      <c r="D330" s="39" t="str">
        <f t="shared" ref="D330:D393" si="35">N330</f>
        <v>Vervoer dagbesteding/dagbehandeling ghz - categorie 0</v>
      </c>
      <c r="E330" s="40">
        <f t="shared" ref="E330:E393" si="36">ROUND(O330*$G$6,2)+P330</f>
        <v>8.33</v>
      </c>
      <c r="F330" s="40">
        <f t="shared" si="31"/>
        <v>0</v>
      </c>
      <c r="G330" s="41">
        <f t="shared" si="32"/>
        <v>8.33</v>
      </c>
      <c r="I330" s="42"/>
      <c r="L330" s="22" t="s">
        <v>381</v>
      </c>
      <c r="M330" s="22" t="s">
        <v>569</v>
      </c>
      <c r="N330" s="22" t="s">
        <v>570</v>
      </c>
      <c r="O330" s="43">
        <v>8.8780495910225117</v>
      </c>
      <c r="P330" s="43">
        <v>0</v>
      </c>
      <c r="Q330" s="43">
        <v>0</v>
      </c>
    </row>
    <row r="331" spans="2:17" x14ac:dyDescent="0.35">
      <c r="B331" s="38" t="str">
        <f t="shared" si="33"/>
        <v>Intramuraal</v>
      </c>
      <c r="C331" s="39" t="str">
        <f t="shared" si="34"/>
        <v>H965</v>
      </c>
      <c r="D331" s="39" t="str">
        <f t="shared" si="35"/>
        <v>Vervoer dagbesteding/dagbehandeling ghz - categorie 1</v>
      </c>
      <c r="E331" s="40">
        <f t="shared" si="36"/>
        <v>18.91</v>
      </c>
      <c r="F331" s="40">
        <f t="shared" si="31"/>
        <v>0</v>
      </c>
      <c r="G331" s="41">
        <f t="shared" si="32"/>
        <v>18.91</v>
      </c>
      <c r="I331" s="42"/>
      <c r="L331" s="22" t="s">
        <v>381</v>
      </c>
      <c r="M331" s="22" t="s">
        <v>423</v>
      </c>
      <c r="N331" s="22" t="s">
        <v>573</v>
      </c>
      <c r="O331" s="43">
        <v>20.154604515103532</v>
      </c>
      <c r="P331" s="43">
        <v>0</v>
      </c>
      <c r="Q331" s="43">
        <v>0</v>
      </c>
    </row>
    <row r="332" spans="2:17" x14ac:dyDescent="0.35">
      <c r="B332" s="38" t="str">
        <f t="shared" si="33"/>
        <v>Intramuraal</v>
      </c>
      <c r="C332" s="39" t="str">
        <f t="shared" si="34"/>
        <v>H966</v>
      </c>
      <c r="D332" s="39" t="str">
        <f t="shared" si="35"/>
        <v>Vervoer dagbesteding/dagbehandeling ghz - categorie 2</v>
      </c>
      <c r="E332" s="40">
        <f t="shared" si="36"/>
        <v>25.86</v>
      </c>
      <c r="F332" s="40">
        <f t="shared" ref="F332:F395" si="37">ROUND(Q332,2)</f>
        <v>0</v>
      </c>
      <c r="G332" s="41">
        <f t="shared" ref="G332:G395" si="38">+E332+F332</f>
        <v>25.86</v>
      </c>
      <c r="I332" s="42"/>
      <c r="L332" s="22" t="s">
        <v>381</v>
      </c>
      <c r="M332" s="22" t="s">
        <v>424</v>
      </c>
      <c r="N332" s="22" t="s">
        <v>574</v>
      </c>
      <c r="O332" s="43">
        <v>27.564912036642486</v>
      </c>
      <c r="P332" s="43">
        <v>0</v>
      </c>
      <c r="Q332" s="43">
        <v>0</v>
      </c>
    </row>
    <row r="333" spans="2:17" x14ac:dyDescent="0.35">
      <c r="B333" s="38" t="str">
        <f t="shared" si="33"/>
        <v>Intramuraal</v>
      </c>
      <c r="C333" s="39" t="str">
        <f t="shared" si="34"/>
        <v>H967</v>
      </c>
      <c r="D333" s="39" t="str">
        <f t="shared" si="35"/>
        <v>Vervoer dagbesteding/dagbehandeling ghz - categorie 3</v>
      </c>
      <c r="E333" s="40">
        <f t="shared" si="36"/>
        <v>35.67</v>
      </c>
      <c r="F333" s="40">
        <f t="shared" si="37"/>
        <v>0</v>
      </c>
      <c r="G333" s="41">
        <f t="shared" si="38"/>
        <v>35.67</v>
      </c>
      <c r="I333" s="42"/>
      <c r="L333" s="22" t="s">
        <v>381</v>
      </c>
      <c r="M333" s="22" t="s">
        <v>425</v>
      </c>
      <c r="N333" s="22" t="s">
        <v>575</v>
      </c>
      <c r="O333" s="43">
        <v>38.030032320683809</v>
      </c>
      <c r="P333" s="43">
        <v>0</v>
      </c>
      <c r="Q333" s="43">
        <v>0</v>
      </c>
    </row>
    <row r="334" spans="2:17" x14ac:dyDescent="0.35">
      <c r="B334" s="38" t="str">
        <f t="shared" si="33"/>
        <v>Intramuraal</v>
      </c>
      <c r="C334" s="39" t="str">
        <f t="shared" si="34"/>
        <v>H968</v>
      </c>
      <c r="D334" s="39" t="str">
        <f t="shared" si="35"/>
        <v>Vervoer dagbesteding/dagbehandeling ghz - categorie 4</v>
      </c>
      <c r="E334" s="40">
        <f t="shared" si="36"/>
        <v>49.83</v>
      </c>
      <c r="F334" s="40">
        <f t="shared" si="37"/>
        <v>0</v>
      </c>
      <c r="G334" s="41">
        <f t="shared" si="38"/>
        <v>49.83</v>
      </c>
      <c r="I334" s="42"/>
      <c r="L334" s="22" t="s">
        <v>381</v>
      </c>
      <c r="M334" s="22" t="s">
        <v>426</v>
      </c>
      <c r="N334" s="22" t="s">
        <v>576</v>
      </c>
      <c r="O334" s="43">
        <v>53.125103197892791</v>
      </c>
      <c r="P334" s="43">
        <v>0</v>
      </c>
      <c r="Q334" s="43">
        <v>0</v>
      </c>
    </row>
    <row r="335" spans="2:17" x14ac:dyDescent="0.35">
      <c r="B335" s="38" t="str">
        <f t="shared" si="33"/>
        <v>Intramuraal</v>
      </c>
      <c r="C335" s="39" t="str">
        <f t="shared" si="34"/>
        <v>H969</v>
      </c>
      <c r="D335" s="39" t="str">
        <f t="shared" si="35"/>
        <v>Vervoer dagbesteding/dagbehandeling ghz - categorie 5</v>
      </c>
      <c r="E335" s="40">
        <f t="shared" si="36"/>
        <v>68.97</v>
      </c>
      <c r="F335" s="40">
        <f t="shared" si="37"/>
        <v>0</v>
      </c>
      <c r="G335" s="41">
        <f t="shared" si="38"/>
        <v>68.97</v>
      </c>
      <c r="I335" s="42"/>
      <c r="L335" s="22" t="s">
        <v>381</v>
      </c>
      <c r="M335" s="22" t="s">
        <v>427</v>
      </c>
      <c r="N335" s="22" t="s">
        <v>577</v>
      </c>
      <c r="O335" s="43">
        <v>73.530297822420309</v>
      </c>
      <c r="P335" s="43">
        <v>0</v>
      </c>
      <c r="Q335" s="43">
        <v>0</v>
      </c>
    </row>
    <row r="336" spans="2:17" x14ac:dyDescent="0.35">
      <c r="B336" s="38" t="str">
        <f t="shared" si="33"/>
        <v>Intramuraal</v>
      </c>
      <c r="C336" s="39" t="str">
        <f t="shared" si="34"/>
        <v>H964</v>
      </c>
      <c r="D336" s="39" t="str">
        <f t="shared" si="35"/>
        <v>Vervoer dagbesteding/dagbehandeling ghz - categorie 6</v>
      </c>
      <c r="E336" s="40">
        <f t="shared" si="36"/>
        <v>102.11</v>
      </c>
      <c r="F336" s="40">
        <f t="shared" si="37"/>
        <v>0</v>
      </c>
      <c r="G336" s="41">
        <f t="shared" si="38"/>
        <v>102.11</v>
      </c>
      <c r="I336" s="42"/>
      <c r="L336" s="22" t="s">
        <v>381</v>
      </c>
      <c r="M336" s="22" t="s">
        <v>571</v>
      </c>
      <c r="N336" s="22" t="s">
        <v>572</v>
      </c>
      <c r="O336" s="43">
        <v>108.86350325120752</v>
      </c>
      <c r="P336" s="43">
        <v>0</v>
      </c>
      <c r="Q336" s="43">
        <v>0</v>
      </c>
    </row>
    <row r="337" spans="2:17" x14ac:dyDescent="0.35">
      <c r="B337" s="38" t="str">
        <f t="shared" si="33"/>
        <v>Intramuraal</v>
      </c>
      <c r="C337" s="39" t="str">
        <f t="shared" si="34"/>
        <v>Z920</v>
      </c>
      <c r="D337" s="39" t="str">
        <f t="shared" si="35"/>
        <v>Toeslag Huntington</v>
      </c>
      <c r="E337" s="40">
        <f t="shared" si="36"/>
        <v>47.55</v>
      </c>
      <c r="F337" s="40">
        <f t="shared" si="37"/>
        <v>0</v>
      </c>
      <c r="G337" s="41">
        <f t="shared" si="38"/>
        <v>47.55</v>
      </c>
      <c r="I337" s="42"/>
      <c r="L337" s="22" t="s">
        <v>381</v>
      </c>
      <c r="M337" s="22" t="s">
        <v>155</v>
      </c>
      <c r="N337" s="22" t="s">
        <v>791</v>
      </c>
      <c r="O337" s="43">
        <v>50.692780366884286</v>
      </c>
      <c r="P337" s="43">
        <v>0</v>
      </c>
      <c r="Q337" s="43">
        <v>0</v>
      </c>
    </row>
    <row r="338" spans="2:17" x14ac:dyDescent="0.35">
      <c r="B338" s="38" t="str">
        <f t="shared" si="33"/>
        <v>Intramuraal</v>
      </c>
      <c r="C338" s="39" t="str">
        <f t="shared" si="34"/>
        <v>Z910</v>
      </c>
      <c r="D338" s="39" t="str">
        <f t="shared" si="35"/>
        <v>Toeslag Cerebro Vasculair Accident (CVA)</v>
      </c>
      <c r="E338" s="40">
        <f t="shared" si="36"/>
        <v>34.65</v>
      </c>
      <c r="F338" s="40">
        <f t="shared" si="37"/>
        <v>0</v>
      </c>
      <c r="G338" s="41">
        <f t="shared" si="38"/>
        <v>34.65</v>
      </c>
      <c r="I338" s="42"/>
      <c r="L338" s="22" t="s">
        <v>381</v>
      </c>
      <c r="M338" s="22" t="s">
        <v>156</v>
      </c>
      <c r="N338" s="22" t="s">
        <v>782</v>
      </c>
      <c r="O338" s="43">
        <v>36.935788659565624</v>
      </c>
      <c r="P338" s="43">
        <v>0</v>
      </c>
      <c r="Q338" s="43">
        <v>0</v>
      </c>
    </row>
    <row r="339" spans="2:17" x14ac:dyDescent="0.35">
      <c r="B339" s="38" t="str">
        <f t="shared" si="33"/>
        <v>Intramuraal</v>
      </c>
      <c r="C339" s="39" t="str">
        <f t="shared" si="34"/>
        <v>Z918B</v>
      </c>
      <c r="D339" s="39" t="str">
        <f t="shared" si="35"/>
        <v>Toeslag chronische ademhalingsondersteuning laag</v>
      </c>
      <c r="E339" s="40">
        <f t="shared" si="36"/>
        <v>63.76</v>
      </c>
      <c r="F339" s="40">
        <f t="shared" si="37"/>
        <v>0</v>
      </c>
      <c r="G339" s="41">
        <f t="shared" si="38"/>
        <v>63.76</v>
      </c>
      <c r="I339" s="42"/>
      <c r="L339" s="22" t="s">
        <v>381</v>
      </c>
      <c r="M339" s="22" t="s">
        <v>1001</v>
      </c>
      <c r="N339" s="22" t="s">
        <v>987</v>
      </c>
      <c r="O339" s="43">
        <v>67.979654010097789</v>
      </c>
      <c r="P339" s="43">
        <v>0</v>
      </c>
      <c r="Q339" s="43">
        <v>0</v>
      </c>
    </row>
    <row r="340" spans="2:17" x14ac:dyDescent="0.35">
      <c r="B340" s="38" t="str">
        <f t="shared" si="33"/>
        <v>Intramuraal</v>
      </c>
      <c r="C340" s="39" t="str">
        <f t="shared" si="34"/>
        <v>Z923B</v>
      </c>
      <c r="D340" s="39" t="str">
        <f t="shared" si="35"/>
        <v>Toeslag chronische ademhalingsondersteuning midden</v>
      </c>
      <c r="E340" s="40">
        <f t="shared" si="36"/>
        <v>146.43</v>
      </c>
      <c r="F340" s="40">
        <f t="shared" si="37"/>
        <v>0</v>
      </c>
      <c r="G340" s="41">
        <f t="shared" si="38"/>
        <v>146.43</v>
      </c>
      <c r="I340" s="42"/>
      <c r="L340" s="22" t="s">
        <v>381</v>
      </c>
      <c r="M340" s="22" t="s">
        <v>1003</v>
      </c>
      <c r="N340" s="22" t="s">
        <v>991</v>
      </c>
      <c r="O340" s="43">
        <v>156.11368201044809</v>
      </c>
      <c r="P340" s="43">
        <v>0</v>
      </c>
      <c r="Q340" s="43">
        <v>0</v>
      </c>
    </row>
    <row r="341" spans="2:17" x14ac:dyDescent="0.35">
      <c r="B341" s="38" t="str">
        <f t="shared" si="33"/>
        <v>Intramuraal</v>
      </c>
      <c r="C341" s="39" t="str">
        <f t="shared" si="34"/>
        <v>Z921B</v>
      </c>
      <c r="D341" s="39" t="str">
        <f t="shared" si="35"/>
        <v>Toeslag chronische ademhalingsondersteuning hoog</v>
      </c>
      <c r="E341" s="40">
        <f t="shared" si="36"/>
        <v>267.52999999999997</v>
      </c>
      <c r="F341" s="40">
        <f t="shared" si="37"/>
        <v>0</v>
      </c>
      <c r="G341" s="41">
        <f t="shared" si="38"/>
        <v>267.52999999999997</v>
      </c>
      <c r="I341" s="42"/>
      <c r="L341" s="22" t="s">
        <v>381</v>
      </c>
      <c r="M341" s="22" t="s">
        <v>1002</v>
      </c>
      <c r="N341" s="22" t="s">
        <v>989</v>
      </c>
      <c r="O341" s="43">
        <v>285.20878921415164</v>
      </c>
      <c r="P341" s="43">
        <v>0</v>
      </c>
      <c r="Q341" s="43">
        <v>0</v>
      </c>
    </row>
    <row r="342" spans="2:17" x14ac:dyDescent="0.35">
      <c r="B342" s="38" t="str">
        <f t="shared" si="33"/>
        <v>Intramuraal</v>
      </c>
      <c r="C342" s="39" t="str">
        <f t="shared" si="34"/>
        <v>Z911</v>
      </c>
      <c r="D342" s="39" t="str">
        <f t="shared" si="35"/>
        <v xml:space="preserve">Toeslag Multifunctioneel centrum (MFC) </v>
      </c>
      <c r="E342" s="40">
        <f t="shared" si="36"/>
        <v>39.29</v>
      </c>
      <c r="F342" s="40">
        <f t="shared" si="37"/>
        <v>0</v>
      </c>
      <c r="G342" s="41">
        <f t="shared" si="38"/>
        <v>39.29</v>
      </c>
      <c r="I342" s="42"/>
      <c r="L342" s="22" t="s">
        <v>381</v>
      </c>
      <c r="M342" s="22" t="s">
        <v>157</v>
      </c>
      <c r="N342" s="22" t="s">
        <v>783</v>
      </c>
      <c r="O342" s="43">
        <v>41.883681475307128</v>
      </c>
      <c r="P342" s="43">
        <v>0</v>
      </c>
      <c r="Q342" s="43">
        <v>0</v>
      </c>
    </row>
    <row r="343" spans="2:17" x14ac:dyDescent="0.35">
      <c r="B343" s="38" t="str">
        <f t="shared" si="33"/>
        <v>Intramuraal</v>
      </c>
      <c r="C343" s="39" t="str">
        <f t="shared" si="34"/>
        <v>Z912</v>
      </c>
      <c r="D343" s="39" t="str">
        <f t="shared" si="35"/>
        <v>Toeslag observatie</v>
      </c>
      <c r="E343" s="40">
        <f t="shared" si="36"/>
        <v>100.87</v>
      </c>
      <c r="F343" s="40">
        <f t="shared" si="37"/>
        <v>0</v>
      </c>
      <c r="G343" s="41">
        <f t="shared" si="38"/>
        <v>100.87</v>
      </c>
      <c r="I343" s="42"/>
      <c r="L343" s="22" t="s">
        <v>381</v>
      </c>
      <c r="M343" s="22" t="s">
        <v>158</v>
      </c>
      <c r="N343" s="22" t="s">
        <v>784</v>
      </c>
      <c r="O343" s="43">
        <v>107.5357452617463</v>
      </c>
      <c r="P343" s="43">
        <v>0</v>
      </c>
      <c r="Q343" s="43">
        <v>0</v>
      </c>
    </row>
    <row r="344" spans="2:17" x14ac:dyDescent="0.35">
      <c r="B344" s="38" t="str">
        <f t="shared" si="33"/>
        <v>Intramuraal</v>
      </c>
      <c r="C344" s="39" t="str">
        <f t="shared" si="34"/>
        <v>Z975</v>
      </c>
      <c r="D344" s="39" t="str">
        <f t="shared" si="35"/>
        <v>Toeslag gespecialiseerde epilepsiezorg (GEZ) laag</v>
      </c>
      <c r="E344" s="40">
        <f t="shared" si="36"/>
        <v>51.64</v>
      </c>
      <c r="F344" s="40">
        <f t="shared" si="37"/>
        <v>0</v>
      </c>
      <c r="G344" s="41">
        <f t="shared" si="38"/>
        <v>51.64</v>
      </c>
      <c r="I344" s="42"/>
      <c r="L344" s="22" t="s">
        <v>381</v>
      </c>
      <c r="M344" s="22" t="s">
        <v>159</v>
      </c>
      <c r="N344" s="22" t="s">
        <v>1036</v>
      </c>
      <c r="O344" s="43">
        <v>55.051087823740694</v>
      </c>
      <c r="P344" s="43">
        <v>0</v>
      </c>
      <c r="Q344" s="43">
        <v>0</v>
      </c>
    </row>
    <row r="345" spans="2:17" x14ac:dyDescent="0.35">
      <c r="B345" s="38" t="str">
        <f t="shared" si="33"/>
        <v>Intramuraal</v>
      </c>
      <c r="C345" s="39" t="str">
        <f t="shared" si="34"/>
        <v>Z976</v>
      </c>
      <c r="D345" s="39" t="str">
        <f t="shared" si="35"/>
        <v>Toeslag gespecialiseerde epilepsiezorg (GEZ) midden</v>
      </c>
      <c r="E345" s="40">
        <f t="shared" si="36"/>
        <v>88.95</v>
      </c>
      <c r="F345" s="40">
        <f t="shared" si="37"/>
        <v>0</v>
      </c>
      <c r="G345" s="41">
        <f t="shared" si="38"/>
        <v>88.95</v>
      </c>
      <c r="I345" s="42"/>
      <c r="L345" s="22" t="s">
        <v>381</v>
      </c>
      <c r="M345" s="22" t="s">
        <v>160</v>
      </c>
      <c r="N345" s="22" t="s">
        <v>802</v>
      </c>
      <c r="O345" s="43">
        <v>94.830758802634378</v>
      </c>
      <c r="P345" s="43">
        <v>0</v>
      </c>
      <c r="Q345" s="43">
        <v>0</v>
      </c>
    </row>
    <row r="346" spans="2:17" x14ac:dyDescent="0.35">
      <c r="B346" s="38" t="str">
        <f t="shared" si="33"/>
        <v>Intramuraal</v>
      </c>
      <c r="C346" s="39" t="str">
        <f t="shared" si="34"/>
        <v>Z977</v>
      </c>
      <c r="D346" s="39" t="str">
        <f t="shared" si="35"/>
        <v>Toeslag gespecialiseerde epilepsiezorg (GEZ) hoog</v>
      </c>
      <c r="E346" s="40">
        <f t="shared" si="36"/>
        <v>112.7</v>
      </c>
      <c r="F346" s="40">
        <f t="shared" si="37"/>
        <v>0</v>
      </c>
      <c r="G346" s="41">
        <f t="shared" si="38"/>
        <v>112.7</v>
      </c>
      <c r="I346" s="42"/>
      <c r="L346" s="22" t="s">
        <v>381</v>
      </c>
      <c r="M346" s="22" t="s">
        <v>161</v>
      </c>
      <c r="N346" s="22" t="s">
        <v>803</v>
      </c>
      <c r="O346" s="43">
        <v>120.14824774299395</v>
      </c>
      <c r="P346" s="43">
        <v>0</v>
      </c>
      <c r="Q346" s="43">
        <v>0</v>
      </c>
    </row>
    <row r="347" spans="2:17" x14ac:dyDescent="0.35">
      <c r="B347" s="38" t="str">
        <f t="shared" si="33"/>
        <v>Intramuraal</v>
      </c>
      <c r="C347" s="39" t="str">
        <f t="shared" si="34"/>
        <v>Z922</v>
      </c>
      <c r="D347" s="39" t="str">
        <f t="shared" si="35"/>
        <v>Toeslag Niet Strafrechtelijk forensische psychiatrie (NSFP)</v>
      </c>
      <c r="E347" s="40">
        <f t="shared" si="36"/>
        <v>261.52999999999997</v>
      </c>
      <c r="F347" s="40">
        <f t="shared" si="37"/>
        <v>14.78</v>
      </c>
      <c r="G347" s="41">
        <f t="shared" si="38"/>
        <v>276.30999999999995</v>
      </c>
      <c r="I347" s="42"/>
      <c r="L347" s="22" t="s">
        <v>381</v>
      </c>
      <c r="M347" s="22" t="s">
        <v>162</v>
      </c>
      <c r="N347" s="22" t="s">
        <v>792</v>
      </c>
      <c r="O347" s="43">
        <v>278.81607226648003</v>
      </c>
      <c r="P347" s="43">
        <v>0</v>
      </c>
      <c r="Q347" s="43">
        <v>14.78</v>
      </c>
    </row>
    <row r="348" spans="2:17" x14ac:dyDescent="0.35">
      <c r="B348" s="38" t="str">
        <f t="shared" si="33"/>
        <v>Intramuraal</v>
      </c>
      <c r="C348" s="39" t="str">
        <f t="shared" si="34"/>
        <v>Z978</v>
      </c>
      <c r="D348" s="39" t="str">
        <f t="shared" si="35"/>
        <v>Toeslag woonzorg ghz kind</v>
      </c>
      <c r="E348" s="40">
        <f t="shared" si="36"/>
        <v>37.58</v>
      </c>
      <c r="F348" s="40">
        <f t="shared" si="37"/>
        <v>0</v>
      </c>
      <c r="G348" s="41">
        <f t="shared" si="38"/>
        <v>37.58</v>
      </c>
      <c r="I348" s="42"/>
      <c r="L348" s="22" t="s">
        <v>381</v>
      </c>
      <c r="M348" s="22" t="s">
        <v>163</v>
      </c>
      <c r="N348" s="22" t="s">
        <v>804</v>
      </c>
      <c r="O348" s="43">
        <v>40.068683409719704</v>
      </c>
      <c r="P348" s="43">
        <v>0</v>
      </c>
      <c r="Q348" s="43">
        <v>0</v>
      </c>
    </row>
    <row r="349" spans="2:17" x14ac:dyDescent="0.35">
      <c r="B349" s="38" t="str">
        <f t="shared" si="33"/>
        <v>Intramuraal</v>
      </c>
      <c r="C349" s="39" t="str">
        <f t="shared" si="34"/>
        <v>Z979</v>
      </c>
      <c r="D349" s="39" t="str">
        <f t="shared" si="35"/>
        <v>Toeslag woonzorg ghz jeugd</v>
      </c>
      <c r="E349" s="40">
        <f t="shared" si="36"/>
        <v>22.89</v>
      </c>
      <c r="F349" s="40">
        <f t="shared" si="37"/>
        <v>0</v>
      </c>
      <c r="G349" s="41">
        <f t="shared" si="38"/>
        <v>22.89</v>
      </c>
      <c r="I349" s="42"/>
      <c r="L349" s="22" t="s">
        <v>381</v>
      </c>
      <c r="M349" s="22" t="s">
        <v>164</v>
      </c>
      <c r="N349" s="22" t="s">
        <v>805</v>
      </c>
      <c r="O349" s="43">
        <v>24.404209658949316</v>
      </c>
      <c r="P349" s="43">
        <v>0</v>
      </c>
      <c r="Q349" s="43">
        <v>0</v>
      </c>
    </row>
    <row r="350" spans="2:17" x14ac:dyDescent="0.35">
      <c r="B350" s="38" t="str">
        <f t="shared" si="33"/>
        <v>Intramuraal</v>
      </c>
      <c r="C350" s="39" t="str">
        <f t="shared" si="34"/>
        <v>Z980</v>
      </c>
      <c r="D350" s="39" t="str">
        <f t="shared" si="35"/>
        <v>Toeslag woonzorg ghz jong volwassen</v>
      </c>
      <c r="E350" s="40">
        <f t="shared" si="36"/>
        <v>18.850000000000001</v>
      </c>
      <c r="F350" s="40">
        <f t="shared" si="37"/>
        <v>0</v>
      </c>
      <c r="G350" s="41">
        <f t="shared" si="38"/>
        <v>18.850000000000001</v>
      </c>
      <c r="I350" s="42"/>
      <c r="L350" s="22" t="s">
        <v>381</v>
      </c>
      <c r="M350" s="22" t="s">
        <v>165</v>
      </c>
      <c r="N350" s="22" t="s">
        <v>806</v>
      </c>
      <c r="O350" s="43">
        <v>20.092144191025056</v>
      </c>
      <c r="P350" s="43">
        <v>0</v>
      </c>
      <c r="Q350" s="43">
        <v>0</v>
      </c>
    </row>
    <row r="351" spans="2:17" x14ac:dyDescent="0.35">
      <c r="B351" s="38" t="str">
        <f t="shared" si="33"/>
        <v>Intramuraal</v>
      </c>
      <c r="C351" s="39" t="str">
        <f t="shared" si="34"/>
        <v>Z982</v>
      </c>
      <c r="D351" s="39" t="str">
        <f t="shared" si="35"/>
        <v>Toeslag woonzorg ggz jong volwassen</v>
      </c>
      <c r="E351" s="40">
        <f t="shared" si="36"/>
        <v>187.37</v>
      </c>
      <c r="F351" s="40">
        <f t="shared" si="37"/>
        <v>0</v>
      </c>
      <c r="G351" s="41">
        <f t="shared" si="38"/>
        <v>187.37</v>
      </c>
      <c r="I351" s="42"/>
      <c r="L351" s="22" t="s">
        <v>381</v>
      </c>
      <c r="M351" s="22" t="s">
        <v>166</v>
      </c>
      <c r="N351" s="22" t="s">
        <v>808</v>
      </c>
      <c r="O351" s="43">
        <v>199.75383168971348</v>
      </c>
      <c r="P351" s="43">
        <v>0</v>
      </c>
      <c r="Q351" s="43">
        <v>0</v>
      </c>
    </row>
    <row r="352" spans="2:17" x14ac:dyDescent="0.35">
      <c r="B352" s="38" t="str">
        <f t="shared" si="33"/>
        <v>Intramuraal</v>
      </c>
      <c r="C352" s="39" t="str">
        <f t="shared" si="34"/>
        <v>Z981</v>
      </c>
      <c r="D352" s="39" t="str">
        <f t="shared" si="35"/>
        <v>Toeslag gespecialiseerde behandelzorg</v>
      </c>
      <c r="E352" s="40">
        <f t="shared" si="36"/>
        <v>280.58999999999997</v>
      </c>
      <c r="F352" s="40">
        <f t="shared" si="37"/>
        <v>37.090000000000003</v>
      </c>
      <c r="G352" s="41">
        <f t="shared" si="38"/>
        <v>317.67999999999995</v>
      </c>
      <c r="I352" s="42"/>
      <c r="L352" s="22" t="s">
        <v>381</v>
      </c>
      <c r="M352" s="22" t="s">
        <v>167</v>
      </c>
      <c r="N352" s="22" t="s">
        <v>807</v>
      </c>
      <c r="O352" s="43">
        <v>299.13991646230033</v>
      </c>
      <c r="P352" s="43">
        <v>0</v>
      </c>
      <c r="Q352" s="43">
        <v>37.090000000000003</v>
      </c>
    </row>
    <row r="353" spans="2:17" x14ac:dyDescent="0.35">
      <c r="B353" s="38" t="str">
        <f t="shared" si="33"/>
        <v>Intramuraal</v>
      </c>
      <c r="C353" s="39" t="str">
        <f t="shared" si="34"/>
        <v>Z913</v>
      </c>
      <c r="D353" s="39" t="str">
        <f t="shared" si="35"/>
        <v>Toeslag dagbesteding ghz kind - licht</v>
      </c>
      <c r="E353" s="40">
        <f t="shared" si="36"/>
        <v>24.55</v>
      </c>
      <c r="F353" s="40">
        <f t="shared" si="37"/>
        <v>0</v>
      </c>
      <c r="G353" s="41">
        <f t="shared" si="38"/>
        <v>24.55</v>
      </c>
      <c r="I353" s="42"/>
      <c r="L353" s="22" t="s">
        <v>381</v>
      </c>
      <c r="M353" s="22" t="s">
        <v>168</v>
      </c>
      <c r="N353" s="22" t="s">
        <v>785</v>
      </c>
      <c r="O353" s="43">
        <v>26.172965735604564</v>
      </c>
      <c r="P353" s="43">
        <v>0</v>
      </c>
      <c r="Q353" s="43">
        <v>0</v>
      </c>
    </row>
    <row r="354" spans="2:17" x14ac:dyDescent="0.35">
      <c r="B354" s="38" t="str">
        <f t="shared" si="33"/>
        <v>Intramuraal</v>
      </c>
      <c r="C354" s="39" t="str">
        <f t="shared" si="34"/>
        <v>Z914</v>
      </c>
      <c r="D354" s="39" t="str">
        <f t="shared" si="35"/>
        <v>Toeslag dagbesteding ghz kind - midden</v>
      </c>
      <c r="E354" s="40">
        <f t="shared" si="36"/>
        <v>30.07</v>
      </c>
      <c r="F354" s="40">
        <f t="shared" si="37"/>
        <v>0</v>
      </c>
      <c r="G354" s="41">
        <f t="shared" si="38"/>
        <v>30.07</v>
      </c>
      <c r="I354" s="42"/>
      <c r="L354" s="22" t="s">
        <v>381</v>
      </c>
      <c r="M354" s="22" t="s">
        <v>169</v>
      </c>
      <c r="N354" s="22" t="s">
        <v>786</v>
      </c>
      <c r="O354" s="43">
        <v>32.05725882722237</v>
      </c>
      <c r="P354" s="43">
        <v>0</v>
      </c>
      <c r="Q354" s="43">
        <v>0</v>
      </c>
    </row>
    <row r="355" spans="2:17" x14ac:dyDescent="0.35">
      <c r="B355" s="38" t="str">
        <f t="shared" si="33"/>
        <v>Intramuraal</v>
      </c>
      <c r="C355" s="39" t="str">
        <f t="shared" si="34"/>
        <v>Z915</v>
      </c>
      <c r="D355" s="39" t="str">
        <f t="shared" si="35"/>
        <v>Toeslag dagbesteding ghz kind - zwaar</v>
      </c>
      <c r="E355" s="40">
        <f t="shared" si="36"/>
        <v>45.02</v>
      </c>
      <c r="F355" s="40">
        <f t="shared" si="37"/>
        <v>0</v>
      </c>
      <c r="G355" s="41">
        <f t="shared" si="38"/>
        <v>45.02</v>
      </c>
      <c r="I355" s="42"/>
      <c r="L355" s="22" t="s">
        <v>381</v>
      </c>
      <c r="M355" s="22" t="s">
        <v>170</v>
      </c>
      <c r="N355" s="22" t="s">
        <v>787</v>
      </c>
      <c r="O355" s="43">
        <v>47.99918451158576</v>
      </c>
      <c r="P355" s="43">
        <v>0</v>
      </c>
      <c r="Q355" s="43">
        <v>0</v>
      </c>
    </row>
    <row r="356" spans="2:17" x14ac:dyDescent="0.35">
      <c r="B356" s="38" t="str">
        <f t="shared" si="33"/>
        <v>Intramuraal</v>
      </c>
      <c r="C356" s="39" t="str">
        <f t="shared" si="34"/>
        <v>Z919</v>
      </c>
      <c r="D356" s="39" t="str">
        <f t="shared" si="35"/>
        <v>Toeslag dagbesteding ghz kind - vg5/vg8 midden emg</v>
      </c>
      <c r="E356" s="40">
        <f t="shared" si="36"/>
        <v>75.75</v>
      </c>
      <c r="F356" s="40">
        <f t="shared" si="37"/>
        <v>0</v>
      </c>
      <c r="G356" s="41">
        <f t="shared" si="38"/>
        <v>75.75</v>
      </c>
      <c r="I356" s="42"/>
      <c r="L356" s="22" t="s">
        <v>381</v>
      </c>
      <c r="M356" s="22" t="s">
        <v>171</v>
      </c>
      <c r="N356" s="22" t="s">
        <v>790</v>
      </c>
      <c r="O356" s="43">
        <v>80.761633670023627</v>
      </c>
      <c r="P356" s="43">
        <v>0</v>
      </c>
      <c r="Q356" s="43">
        <v>0</v>
      </c>
    </row>
    <row r="357" spans="2:17" x14ac:dyDescent="0.35">
      <c r="B357" s="38" t="str">
        <f t="shared" si="33"/>
        <v>Intramuraal</v>
      </c>
      <c r="C357" s="39" t="str">
        <f t="shared" si="34"/>
        <v>H940</v>
      </c>
      <c r="D357" s="39" t="str">
        <f t="shared" si="35"/>
        <v>Toeslag kind dagbesteding vg licht</v>
      </c>
      <c r="E357" s="40">
        <f t="shared" si="36"/>
        <v>24.55</v>
      </c>
      <c r="F357" s="40">
        <f t="shared" si="37"/>
        <v>20.46</v>
      </c>
      <c r="G357" s="41">
        <f t="shared" si="38"/>
        <v>45.010000000000005</v>
      </c>
      <c r="I357" s="42"/>
      <c r="L357" s="22" t="s">
        <v>381</v>
      </c>
      <c r="M357" s="22" t="s">
        <v>172</v>
      </c>
      <c r="N357" s="22" t="s">
        <v>559</v>
      </c>
      <c r="O357" s="43">
        <v>26.172965735604564</v>
      </c>
      <c r="P357" s="43">
        <v>0</v>
      </c>
      <c r="Q357" s="43">
        <v>20.46</v>
      </c>
    </row>
    <row r="358" spans="2:17" x14ac:dyDescent="0.35">
      <c r="B358" s="38" t="str">
        <f t="shared" si="33"/>
        <v>Intramuraal</v>
      </c>
      <c r="C358" s="39" t="str">
        <f t="shared" si="34"/>
        <v>H941</v>
      </c>
      <c r="D358" s="39" t="str">
        <f t="shared" si="35"/>
        <v>Toeslag kind dagbesteding vg midden</v>
      </c>
      <c r="E358" s="40">
        <f t="shared" si="36"/>
        <v>30.07</v>
      </c>
      <c r="F358" s="40">
        <f t="shared" si="37"/>
        <v>20.46</v>
      </c>
      <c r="G358" s="41">
        <f t="shared" si="38"/>
        <v>50.53</v>
      </c>
      <c r="I358" s="42"/>
      <c r="L358" s="22" t="s">
        <v>381</v>
      </c>
      <c r="M358" s="22" t="s">
        <v>173</v>
      </c>
      <c r="N358" s="22" t="s">
        <v>560</v>
      </c>
      <c r="O358" s="43">
        <v>32.05725882722237</v>
      </c>
      <c r="P358" s="43">
        <v>0</v>
      </c>
      <c r="Q358" s="43">
        <v>20.46</v>
      </c>
    </row>
    <row r="359" spans="2:17" x14ac:dyDescent="0.35">
      <c r="B359" s="38" t="str">
        <f t="shared" si="33"/>
        <v>Intramuraal</v>
      </c>
      <c r="C359" s="39" t="str">
        <f t="shared" si="34"/>
        <v>H942</v>
      </c>
      <c r="D359" s="39" t="str">
        <f t="shared" si="35"/>
        <v>Toeslag kind dagbesteding vg5/ vg8 midden emg</v>
      </c>
      <c r="E359" s="40">
        <f t="shared" si="36"/>
        <v>75.75</v>
      </c>
      <c r="F359" s="40">
        <f t="shared" si="37"/>
        <v>20.46</v>
      </c>
      <c r="G359" s="41">
        <f t="shared" si="38"/>
        <v>96.210000000000008</v>
      </c>
      <c r="I359" s="42"/>
      <c r="L359" s="22" t="s">
        <v>381</v>
      </c>
      <c r="M359" s="22" t="s">
        <v>174</v>
      </c>
      <c r="N359" s="22" t="s">
        <v>561</v>
      </c>
      <c r="O359" s="43">
        <v>80.761633670023627</v>
      </c>
      <c r="P359" s="43">
        <v>0</v>
      </c>
      <c r="Q359" s="43">
        <v>20.46</v>
      </c>
    </row>
    <row r="360" spans="2:17" x14ac:dyDescent="0.35">
      <c r="B360" s="38" t="str">
        <f t="shared" si="33"/>
        <v>Intramuraal</v>
      </c>
      <c r="C360" s="39" t="str">
        <f t="shared" si="34"/>
        <v>H943</v>
      </c>
      <c r="D360" s="39" t="str">
        <f t="shared" si="35"/>
        <v>Toeslag kind dagbesteding vg zwaar</v>
      </c>
      <c r="E360" s="40">
        <f t="shared" si="36"/>
        <v>45.02</v>
      </c>
      <c r="F360" s="40">
        <f t="shared" si="37"/>
        <v>20.46</v>
      </c>
      <c r="G360" s="41">
        <f t="shared" si="38"/>
        <v>65.48</v>
      </c>
      <c r="I360" s="42"/>
      <c r="L360" s="22" t="s">
        <v>381</v>
      </c>
      <c r="M360" s="22" t="s">
        <v>175</v>
      </c>
      <c r="N360" s="22" t="s">
        <v>562</v>
      </c>
      <c r="O360" s="43">
        <v>47.99918451158576</v>
      </c>
      <c r="P360" s="43">
        <v>0</v>
      </c>
      <c r="Q360" s="43">
        <v>20.46</v>
      </c>
    </row>
    <row r="361" spans="2:17" x14ac:dyDescent="0.35">
      <c r="B361" s="38" t="str">
        <f t="shared" si="33"/>
        <v>Intramuraal</v>
      </c>
      <c r="C361" s="39" t="str">
        <f t="shared" si="34"/>
        <v>H950</v>
      </c>
      <c r="D361" s="39" t="str">
        <f t="shared" si="35"/>
        <v>Toeslag kind dagbesteding lg licht</v>
      </c>
      <c r="E361" s="40">
        <f t="shared" si="36"/>
        <v>24.55</v>
      </c>
      <c r="F361" s="40">
        <f t="shared" si="37"/>
        <v>20.46</v>
      </c>
      <c r="G361" s="41">
        <f t="shared" si="38"/>
        <v>45.010000000000005</v>
      </c>
      <c r="I361" s="42"/>
      <c r="L361" s="22" t="s">
        <v>381</v>
      </c>
      <c r="M361" s="22" t="s">
        <v>176</v>
      </c>
      <c r="N361" s="22" t="s">
        <v>563</v>
      </c>
      <c r="O361" s="43">
        <v>26.172965735604564</v>
      </c>
      <c r="P361" s="43">
        <v>0</v>
      </c>
      <c r="Q361" s="43">
        <v>20.46</v>
      </c>
    </row>
    <row r="362" spans="2:17" x14ac:dyDescent="0.35">
      <c r="B362" s="38" t="str">
        <f t="shared" si="33"/>
        <v>Intramuraal</v>
      </c>
      <c r="C362" s="39" t="str">
        <f t="shared" si="34"/>
        <v>H951</v>
      </c>
      <c r="D362" s="39" t="str">
        <f t="shared" si="35"/>
        <v>Toeslag kind dagbesteding lg midden</v>
      </c>
      <c r="E362" s="40">
        <f t="shared" si="36"/>
        <v>30.07</v>
      </c>
      <c r="F362" s="40">
        <f t="shared" si="37"/>
        <v>20.46</v>
      </c>
      <c r="G362" s="41">
        <f t="shared" si="38"/>
        <v>50.53</v>
      </c>
      <c r="I362" s="42"/>
      <c r="L362" s="22" t="s">
        <v>381</v>
      </c>
      <c r="M362" s="22" t="s">
        <v>177</v>
      </c>
      <c r="N362" s="22" t="s">
        <v>564</v>
      </c>
      <c r="O362" s="43">
        <v>32.05725882722237</v>
      </c>
      <c r="P362" s="43">
        <v>0</v>
      </c>
      <c r="Q362" s="43">
        <v>20.46</v>
      </c>
    </row>
    <row r="363" spans="2:17" x14ac:dyDescent="0.35">
      <c r="B363" s="38" t="str">
        <f t="shared" si="33"/>
        <v>Intramuraal</v>
      </c>
      <c r="C363" s="39" t="str">
        <f t="shared" si="34"/>
        <v>H952</v>
      </c>
      <c r="D363" s="39" t="str">
        <f t="shared" si="35"/>
        <v>Toeslag kind dagbesteding lg zwaar</v>
      </c>
      <c r="E363" s="40">
        <f t="shared" si="36"/>
        <v>45.02</v>
      </c>
      <c r="F363" s="40">
        <f t="shared" si="37"/>
        <v>20.46</v>
      </c>
      <c r="G363" s="41">
        <f t="shared" si="38"/>
        <v>65.48</v>
      </c>
      <c r="I363" s="42"/>
      <c r="L363" s="22" t="s">
        <v>381</v>
      </c>
      <c r="M363" s="22" t="s">
        <v>178</v>
      </c>
      <c r="N363" s="22" t="s">
        <v>565</v>
      </c>
      <c r="O363" s="43">
        <v>47.99918451158576</v>
      </c>
      <c r="P363" s="43">
        <v>0</v>
      </c>
      <c r="Q363" s="43">
        <v>20.46</v>
      </c>
    </row>
    <row r="364" spans="2:17" x14ac:dyDescent="0.35">
      <c r="B364" s="38" t="str">
        <f t="shared" si="33"/>
        <v>Intramuraal</v>
      </c>
      <c r="C364" s="39" t="str">
        <f t="shared" si="34"/>
        <v>H960</v>
      </c>
      <c r="D364" s="39" t="str">
        <f t="shared" si="35"/>
        <v>Toeslag kind dagbesteding zg auditief licht</v>
      </c>
      <c r="E364" s="40">
        <f t="shared" si="36"/>
        <v>24.55</v>
      </c>
      <c r="F364" s="40">
        <f t="shared" si="37"/>
        <v>20.46</v>
      </c>
      <c r="G364" s="41">
        <f t="shared" si="38"/>
        <v>45.010000000000005</v>
      </c>
      <c r="I364" s="42"/>
      <c r="L364" s="22" t="s">
        <v>381</v>
      </c>
      <c r="M364" s="22" t="s">
        <v>179</v>
      </c>
      <c r="N364" s="22" t="s">
        <v>566</v>
      </c>
      <c r="O364" s="43">
        <v>26.172965735604564</v>
      </c>
      <c r="P364" s="43">
        <v>0</v>
      </c>
      <c r="Q364" s="43">
        <v>20.46</v>
      </c>
    </row>
    <row r="365" spans="2:17" x14ac:dyDescent="0.35">
      <c r="B365" s="38" t="str">
        <f t="shared" si="33"/>
        <v>Intramuraal</v>
      </c>
      <c r="C365" s="39" t="str">
        <f t="shared" si="34"/>
        <v>H961</v>
      </c>
      <c r="D365" s="39" t="str">
        <f t="shared" si="35"/>
        <v>Toeslag kind dagbesteding zg auditief midden</v>
      </c>
      <c r="E365" s="40">
        <f t="shared" si="36"/>
        <v>30.07</v>
      </c>
      <c r="F365" s="40">
        <f t="shared" si="37"/>
        <v>20.46</v>
      </c>
      <c r="G365" s="41">
        <f t="shared" si="38"/>
        <v>50.53</v>
      </c>
      <c r="I365" s="42"/>
      <c r="L365" s="22" t="s">
        <v>381</v>
      </c>
      <c r="M365" s="22" t="s">
        <v>180</v>
      </c>
      <c r="N365" s="22" t="s">
        <v>567</v>
      </c>
      <c r="O365" s="43">
        <v>32.05725882722237</v>
      </c>
      <c r="P365" s="43">
        <v>0</v>
      </c>
      <c r="Q365" s="43">
        <v>20.46</v>
      </c>
    </row>
    <row r="366" spans="2:17" x14ac:dyDescent="0.35">
      <c r="B366" s="38" t="str">
        <f t="shared" si="33"/>
        <v>Intramuraal</v>
      </c>
      <c r="C366" s="39" t="str">
        <f t="shared" si="34"/>
        <v>H962</v>
      </c>
      <c r="D366" s="39" t="str">
        <f t="shared" si="35"/>
        <v>Toeslag kind dagbesteding zg auditief zwaar</v>
      </c>
      <c r="E366" s="40">
        <f t="shared" si="36"/>
        <v>45.02</v>
      </c>
      <c r="F366" s="40">
        <f t="shared" si="37"/>
        <v>20.46</v>
      </c>
      <c r="G366" s="41">
        <f t="shared" si="38"/>
        <v>65.48</v>
      </c>
      <c r="I366" s="42"/>
      <c r="L366" s="22" t="s">
        <v>381</v>
      </c>
      <c r="M366" s="22" t="s">
        <v>181</v>
      </c>
      <c r="N366" s="22" t="s">
        <v>568</v>
      </c>
      <c r="O366" s="43">
        <v>47.99918451158576</v>
      </c>
      <c r="P366" s="43">
        <v>0</v>
      </c>
      <c r="Q366" s="43">
        <v>20.46</v>
      </c>
    </row>
    <row r="367" spans="2:17" x14ac:dyDescent="0.35">
      <c r="B367" s="38" t="str">
        <f t="shared" si="33"/>
        <v>Intramuraal</v>
      </c>
      <c r="C367" s="39" t="str">
        <f t="shared" si="34"/>
        <v>H970</v>
      </c>
      <c r="D367" s="39" t="str">
        <f t="shared" si="35"/>
        <v>Toeslag kind dagbesteding zg visueel licht</v>
      </c>
      <c r="E367" s="40">
        <f t="shared" si="36"/>
        <v>24.55</v>
      </c>
      <c r="F367" s="40">
        <f t="shared" si="37"/>
        <v>20.46</v>
      </c>
      <c r="G367" s="41">
        <f t="shared" si="38"/>
        <v>45.010000000000005</v>
      </c>
      <c r="I367" s="42"/>
      <c r="L367" s="22" t="s">
        <v>381</v>
      </c>
      <c r="M367" s="22" t="s">
        <v>182</v>
      </c>
      <c r="N367" s="22" t="s">
        <v>578</v>
      </c>
      <c r="O367" s="43">
        <v>26.172965735604564</v>
      </c>
      <c r="P367" s="43">
        <v>0</v>
      </c>
      <c r="Q367" s="43">
        <v>20.46</v>
      </c>
    </row>
    <row r="368" spans="2:17" x14ac:dyDescent="0.35">
      <c r="B368" s="38" t="str">
        <f t="shared" si="33"/>
        <v>Intramuraal</v>
      </c>
      <c r="C368" s="39" t="str">
        <f t="shared" si="34"/>
        <v>H971</v>
      </c>
      <c r="D368" s="39" t="str">
        <f t="shared" si="35"/>
        <v>Toeslag kind dagbesteding zg visueel midden</v>
      </c>
      <c r="E368" s="40">
        <f t="shared" si="36"/>
        <v>30.07</v>
      </c>
      <c r="F368" s="40">
        <f t="shared" si="37"/>
        <v>20.46</v>
      </c>
      <c r="G368" s="41">
        <f t="shared" si="38"/>
        <v>50.53</v>
      </c>
      <c r="I368" s="42"/>
      <c r="L368" s="22" t="s">
        <v>381</v>
      </c>
      <c r="M368" s="22" t="s">
        <v>183</v>
      </c>
      <c r="N368" s="22" t="s">
        <v>579</v>
      </c>
      <c r="O368" s="43">
        <v>32.05725882722237</v>
      </c>
      <c r="P368" s="43">
        <v>0</v>
      </c>
      <c r="Q368" s="43">
        <v>20.46</v>
      </c>
    </row>
    <row r="369" spans="2:17" x14ac:dyDescent="0.35">
      <c r="B369" s="38" t="str">
        <f t="shared" si="33"/>
        <v>Intramuraal</v>
      </c>
      <c r="C369" s="39" t="str">
        <f t="shared" si="34"/>
        <v>H972</v>
      </c>
      <c r="D369" s="39" t="str">
        <f t="shared" si="35"/>
        <v>Toeslag kind dagbesteding zg visueel zwaar</v>
      </c>
      <c r="E369" s="40">
        <f t="shared" si="36"/>
        <v>45.02</v>
      </c>
      <c r="F369" s="40">
        <f t="shared" si="37"/>
        <v>20.46</v>
      </c>
      <c r="G369" s="41">
        <f t="shared" si="38"/>
        <v>65.48</v>
      </c>
      <c r="I369" s="42"/>
      <c r="L369" s="22" t="s">
        <v>381</v>
      </c>
      <c r="M369" s="22" t="s">
        <v>184</v>
      </c>
      <c r="N369" s="22" t="s">
        <v>580</v>
      </c>
      <c r="O369" s="43">
        <v>47.99918451158576</v>
      </c>
      <c r="P369" s="43">
        <v>0</v>
      </c>
      <c r="Q369" s="43">
        <v>20.46</v>
      </c>
    </row>
    <row r="370" spans="2:17" x14ac:dyDescent="0.35">
      <c r="B370" s="38" t="str">
        <f t="shared" si="33"/>
        <v>Intramuraal</v>
      </c>
      <c r="C370" s="39" t="str">
        <f t="shared" si="34"/>
        <v>Z983</v>
      </c>
      <c r="D370" s="39" t="str">
        <f t="shared" si="35"/>
        <v>Toeslag KDC</v>
      </c>
      <c r="E370" s="40">
        <f t="shared" si="36"/>
        <v>0</v>
      </c>
      <c r="F370" s="40">
        <f t="shared" si="37"/>
        <v>9.7799999999999994</v>
      </c>
      <c r="G370" s="41">
        <f t="shared" si="38"/>
        <v>9.7799999999999994</v>
      </c>
      <c r="I370" s="42"/>
      <c r="L370" s="22" t="s">
        <v>381</v>
      </c>
      <c r="M370" s="22" t="s">
        <v>393</v>
      </c>
      <c r="N370" s="22" t="s">
        <v>809</v>
      </c>
      <c r="O370" s="43">
        <v>0</v>
      </c>
      <c r="P370" s="43">
        <v>0</v>
      </c>
      <c r="Q370" s="43">
        <v>9.7799999999999994</v>
      </c>
    </row>
    <row r="371" spans="2:17" x14ac:dyDescent="0.35">
      <c r="B371" s="38" t="str">
        <f t="shared" si="33"/>
        <v>Intramuraal</v>
      </c>
      <c r="C371" s="39" t="str">
        <f t="shared" si="34"/>
        <v>D041</v>
      </c>
      <c r="D371" s="39" t="str">
        <f t="shared" si="35"/>
        <v>DTV 4 VV excl. bh incl. db</v>
      </c>
      <c r="E371" s="40">
        <f t="shared" si="36"/>
        <v>131.4</v>
      </c>
      <c r="F371" s="40">
        <f t="shared" si="37"/>
        <v>41.52</v>
      </c>
      <c r="G371" s="41">
        <f t="shared" si="38"/>
        <v>172.92000000000002</v>
      </c>
      <c r="I371" s="42"/>
      <c r="L371" s="22" t="s">
        <v>381</v>
      </c>
      <c r="M371" s="22" t="s">
        <v>400</v>
      </c>
      <c r="N371" s="22" t="s">
        <v>480</v>
      </c>
      <c r="O371" s="43">
        <v>140.08644978800766</v>
      </c>
      <c r="P371" s="43">
        <v>0</v>
      </c>
      <c r="Q371" s="43">
        <v>41.52</v>
      </c>
    </row>
    <row r="372" spans="2:17" x14ac:dyDescent="0.35">
      <c r="B372" s="38" t="str">
        <f t="shared" si="33"/>
        <v>Intramuraal</v>
      </c>
      <c r="C372" s="39" t="str">
        <f t="shared" si="34"/>
        <v>D051</v>
      </c>
      <c r="D372" s="39" t="str">
        <f t="shared" si="35"/>
        <v>DTV 5 VV excl. bh incl. db</v>
      </c>
      <c r="E372" s="40">
        <f t="shared" si="36"/>
        <v>255.64</v>
      </c>
      <c r="F372" s="40">
        <f t="shared" si="37"/>
        <v>42.4</v>
      </c>
      <c r="G372" s="41">
        <f t="shared" si="38"/>
        <v>298.03999999999996</v>
      </c>
      <c r="I372" s="42"/>
      <c r="L372" s="22" t="s">
        <v>381</v>
      </c>
      <c r="M372" s="22" t="s">
        <v>401</v>
      </c>
      <c r="N372" s="22" t="s">
        <v>481</v>
      </c>
      <c r="O372" s="43">
        <v>272.53555343375092</v>
      </c>
      <c r="P372" s="43">
        <v>0</v>
      </c>
      <c r="Q372" s="43">
        <v>42.4</v>
      </c>
    </row>
    <row r="373" spans="2:17" x14ac:dyDescent="0.35">
      <c r="B373" s="38" t="str">
        <f t="shared" si="33"/>
        <v>Intramuraal</v>
      </c>
      <c r="C373" s="39" t="str">
        <f t="shared" si="34"/>
        <v>D061</v>
      </c>
      <c r="D373" s="39" t="str">
        <f t="shared" si="35"/>
        <v>DTV 6 VV excl. bh incl. db</v>
      </c>
      <c r="E373" s="40">
        <f t="shared" si="36"/>
        <v>232.78</v>
      </c>
      <c r="F373" s="40">
        <f t="shared" si="37"/>
        <v>42.29</v>
      </c>
      <c r="G373" s="41">
        <f t="shared" si="38"/>
        <v>275.07</v>
      </c>
      <c r="I373" s="42"/>
      <c r="L373" s="22" t="s">
        <v>381</v>
      </c>
      <c r="M373" s="22" t="s">
        <v>402</v>
      </c>
      <c r="N373" s="22" t="s">
        <v>482</v>
      </c>
      <c r="O373" s="43">
        <v>248.17105959301529</v>
      </c>
      <c r="P373" s="43">
        <v>0</v>
      </c>
      <c r="Q373" s="43">
        <v>42.29</v>
      </c>
    </row>
    <row r="374" spans="2:17" x14ac:dyDescent="0.35">
      <c r="B374" s="38" t="str">
        <f t="shared" si="33"/>
        <v>Intramuraal</v>
      </c>
      <c r="C374" s="39" t="str">
        <f t="shared" si="34"/>
        <v>D071</v>
      </c>
      <c r="D374" s="39" t="str">
        <f t="shared" si="35"/>
        <v>DTV 7 VV excl. bh incl. db</v>
      </c>
      <c r="E374" s="40">
        <f t="shared" si="36"/>
        <v>307.3</v>
      </c>
      <c r="F374" s="40">
        <f t="shared" si="37"/>
        <v>43.52</v>
      </c>
      <c r="G374" s="41">
        <f t="shared" si="38"/>
        <v>350.82</v>
      </c>
      <c r="I374" s="42"/>
      <c r="L374" s="22" t="s">
        <v>381</v>
      </c>
      <c r="M374" s="22" t="s">
        <v>403</v>
      </c>
      <c r="N374" s="22" t="s">
        <v>483</v>
      </c>
      <c r="O374" s="43">
        <v>327.60924914167276</v>
      </c>
      <c r="P374" s="43">
        <v>0</v>
      </c>
      <c r="Q374" s="43">
        <v>43.52</v>
      </c>
    </row>
    <row r="375" spans="2:17" x14ac:dyDescent="0.35">
      <c r="B375" s="38" t="str">
        <f t="shared" si="33"/>
        <v>Intramuraal</v>
      </c>
      <c r="C375" s="39" t="str">
        <f t="shared" si="34"/>
        <v>D081</v>
      </c>
      <c r="D375" s="39" t="str">
        <f t="shared" si="35"/>
        <v>DTV 8 VV excl. bh incl. db</v>
      </c>
      <c r="E375" s="40">
        <f t="shared" si="36"/>
        <v>407.97</v>
      </c>
      <c r="F375" s="40">
        <f t="shared" si="37"/>
        <v>45.92</v>
      </c>
      <c r="G375" s="41">
        <f t="shared" si="38"/>
        <v>453.89000000000004</v>
      </c>
      <c r="I375" s="42"/>
      <c r="L375" s="22" t="s">
        <v>381</v>
      </c>
      <c r="M375" s="22" t="s">
        <v>404</v>
      </c>
      <c r="N375" s="22" t="s">
        <v>484</v>
      </c>
      <c r="O375" s="43">
        <v>434.93177984019076</v>
      </c>
      <c r="P375" s="43">
        <v>0</v>
      </c>
      <c r="Q375" s="43">
        <v>45.92</v>
      </c>
    </row>
    <row r="376" spans="2:17" x14ac:dyDescent="0.35">
      <c r="B376" s="38" t="str">
        <f t="shared" si="33"/>
        <v>Intramuraal</v>
      </c>
      <c r="C376" s="39" t="str">
        <f t="shared" si="34"/>
        <v>H401</v>
      </c>
      <c r="D376" s="39" t="str">
        <f t="shared" si="35"/>
        <v>DTV 1 ggz wonen met intensieve begeleiding excl. BH excl. DB</v>
      </c>
      <c r="E376" s="40">
        <f t="shared" si="36"/>
        <v>131.37</v>
      </c>
      <c r="F376" s="40">
        <f t="shared" si="37"/>
        <v>37.01</v>
      </c>
      <c r="G376" s="41">
        <f t="shared" si="38"/>
        <v>168.38</v>
      </c>
      <c r="I376" s="42"/>
      <c r="L376" s="22" t="s">
        <v>381</v>
      </c>
      <c r="M376" s="22" t="s">
        <v>518</v>
      </c>
      <c r="N376" s="22" t="s">
        <v>519</v>
      </c>
      <c r="O376" s="43">
        <v>140.05459837005938</v>
      </c>
      <c r="P376" s="43">
        <v>0</v>
      </c>
      <c r="Q376" s="43">
        <v>37.01</v>
      </c>
    </row>
    <row r="377" spans="2:17" x14ac:dyDescent="0.35">
      <c r="B377" s="38" t="str">
        <f t="shared" si="33"/>
        <v>Intramuraal</v>
      </c>
      <c r="C377" s="39" t="str">
        <f t="shared" si="34"/>
        <v>H402</v>
      </c>
      <c r="D377" s="39" t="str">
        <f t="shared" si="35"/>
        <v>DTV 2 ggz wonen met intensieve begeleiding en verzorging excl. BH excl. DB</v>
      </c>
      <c r="E377" s="40">
        <f t="shared" si="36"/>
        <v>158.37</v>
      </c>
      <c r="F377" s="40">
        <f t="shared" si="37"/>
        <v>38.799999999999997</v>
      </c>
      <c r="G377" s="41">
        <f t="shared" si="38"/>
        <v>197.17000000000002</v>
      </c>
      <c r="I377" s="42"/>
      <c r="L377" s="22" t="s">
        <v>381</v>
      </c>
      <c r="M377" s="22" t="s">
        <v>520</v>
      </c>
      <c r="N377" s="22" t="s">
        <v>521</v>
      </c>
      <c r="O377" s="43">
        <v>168.84252937015842</v>
      </c>
      <c r="P377" s="43">
        <v>0</v>
      </c>
      <c r="Q377" s="43">
        <v>38.799999999999997</v>
      </c>
    </row>
    <row r="378" spans="2:17" x14ac:dyDescent="0.35">
      <c r="B378" s="38" t="str">
        <f t="shared" si="33"/>
        <v>Intramuraal</v>
      </c>
      <c r="C378" s="39" t="str">
        <f t="shared" si="34"/>
        <v>H403</v>
      </c>
      <c r="D378" s="39" t="str">
        <f t="shared" si="35"/>
        <v>DTV 3 ggz wonen met intensieve begeleiding en gedragsregulering excl. BH excl. DB</v>
      </c>
      <c r="E378" s="40">
        <f t="shared" si="36"/>
        <v>172.7</v>
      </c>
      <c r="F378" s="40">
        <f t="shared" si="37"/>
        <v>39.479999999999997</v>
      </c>
      <c r="G378" s="41">
        <f t="shared" si="38"/>
        <v>212.17999999999998</v>
      </c>
      <c r="I378" s="42"/>
      <c r="L378" s="22" t="s">
        <v>381</v>
      </c>
      <c r="M378" s="22" t="s">
        <v>522</v>
      </c>
      <c r="N378" s="22" t="s">
        <v>523</v>
      </c>
      <c r="O378" s="43">
        <v>184.11103113857519</v>
      </c>
      <c r="P378" s="43">
        <v>0</v>
      </c>
      <c r="Q378" s="43">
        <v>39.479999999999997</v>
      </c>
    </row>
    <row r="379" spans="2:17" x14ac:dyDescent="0.35">
      <c r="B379" s="38" t="str">
        <f t="shared" si="33"/>
        <v>Intramuraal</v>
      </c>
      <c r="C379" s="39" t="str">
        <f t="shared" si="34"/>
        <v>H404</v>
      </c>
      <c r="D379" s="39" t="str">
        <f t="shared" si="35"/>
        <v>DTV 4 ggz wonen met intensieve begeleiding en intensieve verpleging en verzorging excl. BH excl. DB</v>
      </c>
      <c r="E379" s="40">
        <f t="shared" si="36"/>
        <v>218.01</v>
      </c>
      <c r="F379" s="40">
        <f t="shared" si="37"/>
        <v>39.78</v>
      </c>
      <c r="G379" s="41">
        <f t="shared" si="38"/>
        <v>257.78999999999996</v>
      </c>
      <c r="I379" s="42"/>
      <c r="L379" s="22" t="s">
        <v>381</v>
      </c>
      <c r="M379" s="22" t="s">
        <v>524</v>
      </c>
      <c r="N379" s="22" t="s">
        <v>525</v>
      </c>
      <c r="O379" s="43">
        <v>232.41762521377925</v>
      </c>
      <c r="P379" s="43">
        <v>0</v>
      </c>
      <c r="Q379" s="43">
        <v>39.78</v>
      </c>
    </row>
    <row r="380" spans="2:17" x14ac:dyDescent="0.35">
      <c r="B380" s="38" t="str">
        <f t="shared" si="33"/>
        <v>Intramuraal</v>
      </c>
      <c r="C380" s="39" t="str">
        <f t="shared" si="34"/>
        <v>H405</v>
      </c>
      <c r="D380" s="39" t="str">
        <f t="shared" si="35"/>
        <v>DTV 5 ggz beveiligd wonen vanwege extreme gedragsproblematiek met zeer intensieve begeleiding excl. BH excl. DB</v>
      </c>
      <c r="E380" s="40">
        <f t="shared" si="36"/>
        <v>290.56</v>
      </c>
      <c r="F380" s="40">
        <f t="shared" si="37"/>
        <v>44.58</v>
      </c>
      <c r="G380" s="41">
        <f t="shared" si="38"/>
        <v>335.14</v>
      </c>
      <c r="I380" s="42"/>
      <c r="L380" s="22" t="s">
        <v>381</v>
      </c>
      <c r="M380" s="22" t="s">
        <v>526</v>
      </c>
      <c r="N380" s="22" t="s">
        <v>527</v>
      </c>
      <c r="O380" s="43">
        <v>309.7664921789941</v>
      </c>
      <c r="P380" s="43">
        <v>0</v>
      </c>
      <c r="Q380" s="43">
        <v>44.58</v>
      </c>
    </row>
    <row r="381" spans="2:17" x14ac:dyDescent="0.35">
      <c r="B381" s="38" t="str">
        <f t="shared" si="33"/>
        <v>Intramuraal</v>
      </c>
      <c r="C381" s="39" t="str">
        <f t="shared" si="34"/>
        <v>D430</v>
      </c>
      <c r="D381" s="39" t="str">
        <f t="shared" si="35"/>
        <v>DTV 3 VG excl. bh excl. db</v>
      </c>
      <c r="E381" s="40">
        <f t="shared" si="36"/>
        <v>110.47</v>
      </c>
      <c r="F381" s="40">
        <f t="shared" si="37"/>
        <v>33.200000000000003</v>
      </c>
      <c r="G381" s="41">
        <f t="shared" si="38"/>
        <v>143.67000000000002</v>
      </c>
      <c r="I381" s="42"/>
      <c r="L381" s="22" t="s">
        <v>381</v>
      </c>
      <c r="M381" s="22" t="s">
        <v>405</v>
      </c>
      <c r="N381" s="22" t="s">
        <v>485</v>
      </c>
      <c r="O381" s="43">
        <v>117.77492812934489</v>
      </c>
      <c r="P381" s="43">
        <v>0</v>
      </c>
      <c r="Q381" s="43">
        <v>33.200000000000003</v>
      </c>
    </row>
    <row r="382" spans="2:17" x14ac:dyDescent="0.35">
      <c r="B382" s="38" t="str">
        <f t="shared" si="33"/>
        <v>Intramuraal</v>
      </c>
      <c r="C382" s="39" t="str">
        <f t="shared" si="34"/>
        <v>D440</v>
      </c>
      <c r="D382" s="39" t="str">
        <f t="shared" si="35"/>
        <v>DTV 4 VG excl. bh excl. db</v>
      </c>
      <c r="E382" s="40">
        <f t="shared" si="36"/>
        <v>140.09</v>
      </c>
      <c r="F382" s="40">
        <f t="shared" si="37"/>
        <v>33.200000000000003</v>
      </c>
      <c r="G382" s="41">
        <f t="shared" si="38"/>
        <v>173.29000000000002</v>
      </c>
      <c r="I382" s="42"/>
      <c r="L382" s="22" t="s">
        <v>381</v>
      </c>
      <c r="M382" s="22" t="s">
        <v>406</v>
      </c>
      <c r="N382" s="22" t="s">
        <v>486</v>
      </c>
      <c r="O382" s="43">
        <v>149.34805479190481</v>
      </c>
      <c r="P382" s="43">
        <v>0</v>
      </c>
      <c r="Q382" s="43">
        <v>33.200000000000003</v>
      </c>
    </row>
    <row r="383" spans="2:17" x14ac:dyDescent="0.35">
      <c r="B383" s="38" t="str">
        <f t="shared" si="33"/>
        <v>Intramuraal</v>
      </c>
      <c r="C383" s="39" t="str">
        <f t="shared" si="34"/>
        <v>D454</v>
      </c>
      <c r="D383" s="39" t="str">
        <f t="shared" si="35"/>
        <v>DTV 5 VG excl. bh excl. db</v>
      </c>
      <c r="E383" s="40">
        <f t="shared" si="36"/>
        <v>171.28</v>
      </c>
      <c r="F383" s="40">
        <f t="shared" si="37"/>
        <v>37.86</v>
      </c>
      <c r="G383" s="41">
        <f t="shared" si="38"/>
        <v>209.14</v>
      </c>
      <c r="I383" s="42"/>
      <c r="L383" s="22" t="s">
        <v>381</v>
      </c>
      <c r="M383" s="22" t="s">
        <v>407</v>
      </c>
      <c r="N383" s="22" t="s">
        <v>487</v>
      </c>
      <c r="O383" s="43">
        <v>182.60435116443705</v>
      </c>
      <c r="P383" s="43">
        <v>0</v>
      </c>
      <c r="Q383" s="43">
        <v>37.86</v>
      </c>
    </row>
    <row r="384" spans="2:17" x14ac:dyDescent="0.35">
      <c r="B384" s="38" t="str">
        <f t="shared" si="33"/>
        <v>Intramuraal</v>
      </c>
      <c r="C384" s="39" t="str">
        <f t="shared" si="34"/>
        <v>D460</v>
      </c>
      <c r="D384" s="39" t="str">
        <f t="shared" si="35"/>
        <v>DTV 6 VG excl. bh excl. db</v>
      </c>
      <c r="E384" s="40">
        <f t="shared" si="36"/>
        <v>148.4</v>
      </c>
      <c r="F384" s="40">
        <f t="shared" si="37"/>
        <v>34.54</v>
      </c>
      <c r="G384" s="41">
        <f t="shared" si="38"/>
        <v>182.94</v>
      </c>
      <c r="I384" s="42"/>
      <c r="L384" s="22" t="s">
        <v>381</v>
      </c>
      <c r="M384" s="22" t="s">
        <v>408</v>
      </c>
      <c r="N384" s="22" t="s">
        <v>488</v>
      </c>
      <c r="O384" s="43">
        <v>158.21421721273938</v>
      </c>
      <c r="P384" s="43">
        <v>0</v>
      </c>
      <c r="Q384" s="43">
        <v>34.54</v>
      </c>
    </row>
    <row r="385" spans="2:17" x14ac:dyDescent="0.35">
      <c r="B385" s="38" t="str">
        <f t="shared" si="33"/>
        <v>Intramuraal</v>
      </c>
      <c r="C385" s="39" t="str">
        <f t="shared" si="34"/>
        <v>D470</v>
      </c>
      <c r="D385" s="39" t="str">
        <f t="shared" si="35"/>
        <v>DTV 7 VG excl. bh excl. db</v>
      </c>
      <c r="E385" s="40">
        <f t="shared" si="36"/>
        <v>188.44</v>
      </c>
      <c r="F385" s="40">
        <f t="shared" si="37"/>
        <v>37.86</v>
      </c>
      <c r="G385" s="41">
        <f t="shared" si="38"/>
        <v>226.3</v>
      </c>
      <c r="I385" s="42"/>
      <c r="L385" s="22" t="s">
        <v>381</v>
      </c>
      <c r="M385" s="22" t="s">
        <v>409</v>
      </c>
      <c r="N385" s="22" t="s">
        <v>489</v>
      </c>
      <c r="O385" s="43">
        <v>200.89348710371624</v>
      </c>
      <c r="P385" s="43">
        <v>0</v>
      </c>
      <c r="Q385" s="43">
        <v>37.86</v>
      </c>
    </row>
    <row r="386" spans="2:17" x14ac:dyDescent="0.35">
      <c r="B386" s="38" t="str">
        <f t="shared" si="33"/>
        <v>Intramuraal</v>
      </c>
      <c r="C386" s="39" t="str">
        <f t="shared" si="34"/>
        <v>D480</v>
      </c>
      <c r="D386" s="39" t="str">
        <f t="shared" si="35"/>
        <v>DTV 8 VG excl. bh excl. db</v>
      </c>
      <c r="E386" s="40">
        <f t="shared" si="36"/>
        <v>200.86</v>
      </c>
      <c r="F386" s="40">
        <f t="shared" si="37"/>
        <v>47.57</v>
      </c>
      <c r="G386" s="41">
        <f t="shared" si="38"/>
        <v>248.43</v>
      </c>
      <c r="I386" s="42"/>
      <c r="L386" s="22" t="s">
        <v>381</v>
      </c>
      <c r="M386" s="22" t="s">
        <v>410</v>
      </c>
      <c r="N386" s="22" t="s">
        <v>490</v>
      </c>
      <c r="O386" s="43">
        <v>214.14048719848807</v>
      </c>
      <c r="P386" s="43">
        <v>0</v>
      </c>
      <c r="Q386" s="43">
        <v>47.57</v>
      </c>
    </row>
    <row r="387" spans="2:17" x14ac:dyDescent="0.35">
      <c r="B387" s="38" t="str">
        <f t="shared" si="33"/>
        <v>Intramuraal</v>
      </c>
      <c r="C387" s="39" t="str">
        <f t="shared" si="34"/>
        <v>D624</v>
      </c>
      <c r="D387" s="39" t="str">
        <f t="shared" si="35"/>
        <v>DTV 2 LG excl. db</v>
      </c>
      <c r="E387" s="40">
        <f t="shared" si="36"/>
        <v>134.11000000000001</v>
      </c>
      <c r="F387" s="40">
        <f t="shared" si="37"/>
        <v>34.31</v>
      </c>
      <c r="G387" s="41">
        <f t="shared" si="38"/>
        <v>168.42000000000002</v>
      </c>
      <c r="I387" s="42"/>
      <c r="L387" s="22" t="s">
        <v>381</v>
      </c>
      <c r="M387" s="22" t="s">
        <v>411</v>
      </c>
      <c r="N387" s="22" t="s">
        <v>491</v>
      </c>
      <c r="O387" s="43">
        <v>142.97183092978111</v>
      </c>
      <c r="P387" s="43">
        <v>0</v>
      </c>
      <c r="Q387" s="43">
        <v>34.31</v>
      </c>
    </row>
    <row r="388" spans="2:17" x14ac:dyDescent="0.35">
      <c r="B388" s="38" t="str">
        <f t="shared" si="33"/>
        <v>Intramuraal</v>
      </c>
      <c r="C388" s="39" t="str">
        <f t="shared" si="34"/>
        <v>D640</v>
      </c>
      <c r="D388" s="39" t="str">
        <f t="shared" si="35"/>
        <v>DTV 4 LG excl. bh excl. db</v>
      </c>
      <c r="E388" s="40">
        <f t="shared" si="36"/>
        <v>165.08</v>
      </c>
      <c r="F388" s="40">
        <f t="shared" si="37"/>
        <v>34.31</v>
      </c>
      <c r="G388" s="41">
        <f t="shared" si="38"/>
        <v>199.39000000000001</v>
      </c>
      <c r="I388" s="42"/>
      <c r="L388" s="22" t="s">
        <v>381</v>
      </c>
      <c r="M388" s="22" t="s">
        <v>412</v>
      </c>
      <c r="N388" s="22" t="s">
        <v>492</v>
      </c>
      <c r="O388" s="43">
        <v>175.99651435855574</v>
      </c>
      <c r="P388" s="43">
        <v>0</v>
      </c>
      <c r="Q388" s="43">
        <v>34.31</v>
      </c>
    </row>
    <row r="389" spans="2:17" x14ac:dyDescent="0.35">
      <c r="B389" s="38" t="str">
        <f t="shared" si="33"/>
        <v>Intramuraal</v>
      </c>
      <c r="C389" s="39" t="str">
        <f t="shared" si="34"/>
        <v>D650</v>
      </c>
      <c r="D389" s="39" t="str">
        <f t="shared" si="35"/>
        <v>DTV 5 LG excl. bh excl. db</v>
      </c>
      <c r="E389" s="40">
        <f t="shared" si="36"/>
        <v>159.81</v>
      </c>
      <c r="F389" s="40">
        <f t="shared" si="37"/>
        <v>40.21</v>
      </c>
      <c r="G389" s="41">
        <f t="shared" si="38"/>
        <v>200.02</v>
      </c>
      <c r="I389" s="42"/>
      <c r="L389" s="22" t="s">
        <v>381</v>
      </c>
      <c r="M389" s="22" t="s">
        <v>413</v>
      </c>
      <c r="N389" s="22" t="s">
        <v>493</v>
      </c>
      <c r="O389" s="43">
        <v>170.37292265746527</v>
      </c>
      <c r="P389" s="43">
        <v>0</v>
      </c>
      <c r="Q389" s="43">
        <v>40.21</v>
      </c>
    </row>
    <row r="390" spans="2:17" x14ac:dyDescent="0.35">
      <c r="B390" s="38" t="str">
        <f t="shared" si="33"/>
        <v>Intramuraal</v>
      </c>
      <c r="C390" s="39" t="str">
        <f t="shared" si="34"/>
        <v>D660</v>
      </c>
      <c r="D390" s="39" t="str">
        <f t="shared" si="35"/>
        <v>DTV 6 LG excl. bh excl. db</v>
      </c>
      <c r="E390" s="40">
        <f t="shared" si="36"/>
        <v>234.06</v>
      </c>
      <c r="F390" s="40">
        <f t="shared" si="37"/>
        <v>46.62</v>
      </c>
      <c r="G390" s="41">
        <f t="shared" si="38"/>
        <v>280.68</v>
      </c>
      <c r="I390" s="42"/>
      <c r="L390" s="22" t="s">
        <v>381</v>
      </c>
      <c r="M390" s="22" t="s">
        <v>414</v>
      </c>
      <c r="N390" s="22" t="s">
        <v>494</v>
      </c>
      <c r="O390" s="43">
        <v>249.53351760680067</v>
      </c>
      <c r="P390" s="43">
        <v>0</v>
      </c>
      <c r="Q390" s="43">
        <v>46.62</v>
      </c>
    </row>
    <row r="391" spans="2:17" x14ac:dyDescent="0.35">
      <c r="B391" s="38" t="str">
        <f t="shared" si="33"/>
        <v>Intramuraal</v>
      </c>
      <c r="C391" s="39" t="str">
        <f t="shared" si="34"/>
        <v>D670</v>
      </c>
      <c r="D391" s="39" t="str">
        <f t="shared" si="35"/>
        <v>DTV 7 LG excl. bh excl. db</v>
      </c>
      <c r="E391" s="40">
        <f t="shared" si="36"/>
        <v>255.35</v>
      </c>
      <c r="F391" s="40">
        <f t="shared" si="37"/>
        <v>46.62</v>
      </c>
      <c r="G391" s="41">
        <f t="shared" si="38"/>
        <v>301.96999999999997</v>
      </c>
      <c r="I391" s="42"/>
      <c r="L391" s="22" t="s">
        <v>381</v>
      </c>
      <c r="M391" s="22" t="s">
        <v>415</v>
      </c>
      <c r="N391" s="22" t="s">
        <v>495</v>
      </c>
      <c r="O391" s="43">
        <v>272.23042749791597</v>
      </c>
      <c r="P391" s="43">
        <v>0</v>
      </c>
      <c r="Q391" s="43">
        <v>46.62</v>
      </c>
    </row>
    <row r="392" spans="2:17" x14ac:dyDescent="0.35">
      <c r="B392" s="38" t="str">
        <f t="shared" si="33"/>
        <v>Intramuraal</v>
      </c>
      <c r="C392" s="39" t="str">
        <f t="shared" si="34"/>
        <v>D720</v>
      </c>
      <c r="D392" s="39" t="str">
        <f t="shared" si="35"/>
        <v>DTV 2 ZG-aud excl. bh excl. db</v>
      </c>
      <c r="E392" s="40">
        <f t="shared" si="36"/>
        <v>304.18</v>
      </c>
      <c r="F392" s="40">
        <f t="shared" si="37"/>
        <v>39.89</v>
      </c>
      <c r="G392" s="41">
        <f t="shared" si="38"/>
        <v>344.07</v>
      </c>
      <c r="I392" s="42"/>
      <c r="L392" s="22" t="s">
        <v>381</v>
      </c>
      <c r="M392" s="22" t="s">
        <v>416</v>
      </c>
      <c r="N392" s="22" t="s">
        <v>496</v>
      </c>
      <c r="O392" s="43">
        <v>324.28690691571336</v>
      </c>
      <c r="P392" s="43">
        <v>0</v>
      </c>
      <c r="Q392" s="43">
        <v>39.89</v>
      </c>
    </row>
    <row r="393" spans="2:17" x14ac:dyDescent="0.35">
      <c r="B393" s="38" t="str">
        <f t="shared" si="33"/>
        <v>Intramuraal</v>
      </c>
      <c r="C393" s="39" t="str">
        <f t="shared" si="34"/>
        <v>D730</v>
      </c>
      <c r="D393" s="39" t="str">
        <f t="shared" si="35"/>
        <v>DTV 3 ZG-aud excl. bh excl. db</v>
      </c>
      <c r="E393" s="40">
        <f t="shared" si="36"/>
        <v>348.5</v>
      </c>
      <c r="F393" s="40">
        <f t="shared" si="37"/>
        <v>38.01</v>
      </c>
      <c r="G393" s="41">
        <f t="shared" si="38"/>
        <v>386.51</v>
      </c>
      <c r="I393" s="42"/>
      <c r="L393" s="22" t="s">
        <v>381</v>
      </c>
      <c r="M393" s="22" t="s">
        <v>417</v>
      </c>
      <c r="N393" s="22" t="s">
        <v>497</v>
      </c>
      <c r="O393" s="43">
        <v>371.53359718663307</v>
      </c>
      <c r="P393" s="43">
        <v>0</v>
      </c>
      <c r="Q393" s="43">
        <v>38.01</v>
      </c>
    </row>
    <row r="394" spans="2:17" x14ac:dyDescent="0.35">
      <c r="B394" s="38" t="str">
        <f t="shared" ref="B394:B457" si="39">L394</f>
        <v>Intramuraal</v>
      </c>
      <c r="C394" s="39" t="str">
        <f t="shared" ref="C394:C457" si="40">M394</f>
        <v>D740</v>
      </c>
      <c r="D394" s="39" t="str">
        <f t="shared" ref="D394:D457" si="41">N394</f>
        <v>DTV 4 ZG-aud excl. bh excl. db</v>
      </c>
      <c r="E394" s="40">
        <f t="shared" ref="E394:E457" si="42">ROUND(O394*$G$6,2)+P394</f>
        <v>186.86</v>
      </c>
      <c r="F394" s="40">
        <f t="shared" si="37"/>
        <v>39.89</v>
      </c>
      <c r="G394" s="41">
        <f t="shared" si="38"/>
        <v>226.75</v>
      </c>
      <c r="I394" s="42"/>
      <c r="L394" s="22" t="s">
        <v>381</v>
      </c>
      <c r="M394" s="22" t="s">
        <v>418</v>
      </c>
      <c r="N394" s="22" t="s">
        <v>498</v>
      </c>
      <c r="O394" s="43">
        <v>199.21189330234989</v>
      </c>
      <c r="P394" s="43">
        <v>0</v>
      </c>
      <c r="Q394" s="43">
        <v>39.89</v>
      </c>
    </row>
    <row r="395" spans="2:17" x14ac:dyDescent="0.35">
      <c r="B395" s="38" t="str">
        <f t="shared" si="39"/>
        <v>Intramuraal</v>
      </c>
      <c r="C395" s="39" t="str">
        <f t="shared" si="40"/>
        <v>D824</v>
      </c>
      <c r="D395" s="39" t="str">
        <f t="shared" si="41"/>
        <v>DTV 2 ZG-vis excl. db</v>
      </c>
      <c r="E395" s="40">
        <f t="shared" si="42"/>
        <v>128.94</v>
      </c>
      <c r="F395" s="40">
        <f t="shared" si="37"/>
        <v>39.89</v>
      </c>
      <c r="G395" s="41">
        <f t="shared" si="38"/>
        <v>168.82999999999998</v>
      </c>
      <c r="I395" s="42"/>
      <c r="L395" s="22" t="s">
        <v>381</v>
      </c>
      <c r="M395" s="22" t="s">
        <v>419</v>
      </c>
      <c r="N395" s="22" t="s">
        <v>499</v>
      </c>
      <c r="O395" s="43">
        <v>137.45881505922</v>
      </c>
      <c r="P395" s="43">
        <v>0</v>
      </c>
      <c r="Q395" s="43">
        <v>39.89</v>
      </c>
    </row>
    <row r="396" spans="2:17" x14ac:dyDescent="0.35">
      <c r="B396" s="38" t="str">
        <f t="shared" si="39"/>
        <v>Intramuraal</v>
      </c>
      <c r="C396" s="39" t="str">
        <f t="shared" si="40"/>
        <v>D830</v>
      </c>
      <c r="D396" s="39" t="str">
        <f t="shared" si="41"/>
        <v>DTV 3 ZG-vis excl bh. excl. db</v>
      </c>
      <c r="E396" s="40">
        <f t="shared" si="42"/>
        <v>164.64</v>
      </c>
      <c r="F396" s="40">
        <f t="shared" ref="F396:F459" si="43">ROUND(Q396,2)</f>
        <v>39.89</v>
      </c>
      <c r="G396" s="41">
        <f t="shared" ref="G396:G459" si="44">+E396+F396</f>
        <v>204.52999999999997</v>
      </c>
      <c r="I396" s="42"/>
      <c r="L396" s="22" t="s">
        <v>381</v>
      </c>
      <c r="M396" s="22" t="s">
        <v>420</v>
      </c>
      <c r="N396" s="22" t="s">
        <v>500</v>
      </c>
      <c r="O396" s="43">
        <v>175.52266927132396</v>
      </c>
      <c r="P396" s="43">
        <v>0</v>
      </c>
      <c r="Q396" s="43">
        <v>39.89</v>
      </c>
    </row>
    <row r="397" spans="2:17" x14ac:dyDescent="0.35">
      <c r="B397" s="38" t="str">
        <f t="shared" si="39"/>
        <v>Intramuraal</v>
      </c>
      <c r="C397" s="39" t="str">
        <f t="shared" si="40"/>
        <v>D840</v>
      </c>
      <c r="D397" s="39" t="str">
        <f t="shared" si="41"/>
        <v>DTV 4 ZG-vis excl bh. excl. db</v>
      </c>
      <c r="E397" s="40">
        <f t="shared" si="42"/>
        <v>214.59</v>
      </c>
      <c r="F397" s="40">
        <f t="shared" si="43"/>
        <v>40.44</v>
      </c>
      <c r="G397" s="41">
        <f t="shared" si="44"/>
        <v>255.03</v>
      </c>
      <c r="I397" s="42"/>
      <c r="L397" s="22" t="s">
        <v>381</v>
      </c>
      <c r="M397" s="22" t="s">
        <v>421</v>
      </c>
      <c r="N397" s="22" t="s">
        <v>501</v>
      </c>
      <c r="O397" s="43">
        <v>228.77432348021091</v>
      </c>
      <c r="P397" s="43">
        <v>0</v>
      </c>
      <c r="Q397" s="43">
        <v>40.44</v>
      </c>
    </row>
    <row r="398" spans="2:17" x14ac:dyDescent="0.35">
      <c r="B398" s="38" t="str">
        <f t="shared" si="39"/>
        <v>Intramuraal</v>
      </c>
      <c r="C398" s="39" t="str">
        <f t="shared" si="40"/>
        <v>D850</v>
      </c>
      <c r="D398" s="39" t="str">
        <f t="shared" si="41"/>
        <v>DTV 5 ZG-vis excl bh. excl. db</v>
      </c>
      <c r="E398" s="40">
        <f t="shared" si="42"/>
        <v>237.7</v>
      </c>
      <c r="F398" s="40">
        <f t="shared" si="43"/>
        <v>46.95</v>
      </c>
      <c r="G398" s="41">
        <f t="shared" si="44"/>
        <v>284.64999999999998</v>
      </c>
      <c r="I398" s="42"/>
      <c r="L398" s="22" t="s">
        <v>381</v>
      </c>
      <c r="M398" s="22" t="s">
        <v>422</v>
      </c>
      <c r="N398" s="22" t="s">
        <v>502</v>
      </c>
      <c r="O398" s="43">
        <v>253.40855186843436</v>
      </c>
      <c r="P398" s="43">
        <v>0</v>
      </c>
      <c r="Q398" s="43">
        <v>46.95</v>
      </c>
    </row>
    <row r="399" spans="2:17" x14ac:dyDescent="0.35">
      <c r="B399" s="38" t="str">
        <f t="shared" si="39"/>
        <v>Intramuraal</v>
      </c>
      <c r="C399" s="39" t="str">
        <f t="shared" si="40"/>
        <v>O513</v>
      </c>
      <c r="D399" s="39" t="str">
        <f t="shared" si="41"/>
        <v>Overbruggingszorg 1lvg incl.bh incl.db</v>
      </c>
      <c r="E399" s="40">
        <f t="shared" si="42"/>
        <v>199.03</v>
      </c>
      <c r="F399" s="40">
        <f t="shared" si="43"/>
        <v>39.619999999999997</v>
      </c>
      <c r="G399" s="41">
        <f t="shared" si="44"/>
        <v>238.65</v>
      </c>
      <c r="I399" s="42"/>
      <c r="L399" s="22" t="s">
        <v>381</v>
      </c>
      <c r="M399" s="22" t="s">
        <v>428</v>
      </c>
      <c r="N399" s="22" t="s">
        <v>581</v>
      </c>
      <c r="O399" s="43">
        <v>212.18054955141366</v>
      </c>
      <c r="P399" s="43">
        <v>0</v>
      </c>
      <c r="Q399" s="43">
        <v>39.619999999999997</v>
      </c>
    </row>
    <row r="400" spans="2:17" x14ac:dyDescent="0.35">
      <c r="B400" s="38" t="str">
        <f t="shared" si="39"/>
        <v>Intramuraal</v>
      </c>
      <c r="C400" s="39" t="str">
        <f t="shared" si="40"/>
        <v>O523</v>
      </c>
      <c r="D400" s="39" t="str">
        <f t="shared" si="41"/>
        <v>Overbruggingszorg 2lvg incl.bh incl.db</v>
      </c>
      <c r="E400" s="40">
        <f t="shared" si="42"/>
        <v>245.81</v>
      </c>
      <c r="F400" s="40">
        <f t="shared" si="43"/>
        <v>39.619999999999997</v>
      </c>
      <c r="G400" s="41">
        <f t="shared" si="44"/>
        <v>285.43</v>
      </c>
      <c r="I400" s="42"/>
      <c r="L400" s="22" t="s">
        <v>381</v>
      </c>
      <c r="M400" s="22" t="s">
        <v>429</v>
      </c>
      <c r="N400" s="22" t="s">
        <v>582</v>
      </c>
      <c r="O400" s="43">
        <v>262.05321387822835</v>
      </c>
      <c r="P400" s="43">
        <v>0</v>
      </c>
      <c r="Q400" s="43">
        <v>39.619999999999997</v>
      </c>
    </row>
    <row r="401" spans="2:17" x14ac:dyDescent="0.35">
      <c r="B401" s="38" t="str">
        <f t="shared" si="39"/>
        <v>Intramuraal</v>
      </c>
      <c r="C401" s="39" t="str">
        <f t="shared" si="40"/>
        <v>O533</v>
      </c>
      <c r="D401" s="39" t="str">
        <f t="shared" si="41"/>
        <v>Overbruggingszorg 3lvg incl.bh incl.db</v>
      </c>
      <c r="E401" s="40">
        <f t="shared" si="42"/>
        <v>318.45999999999998</v>
      </c>
      <c r="F401" s="40">
        <f t="shared" si="43"/>
        <v>54.03</v>
      </c>
      <c r="G401" s="41">
        <f t="shared" si="44"/>
        <v>372.49</v>
      </c>
      <c r="I401" s="42"/>
      <c r="L401" s="22" t="s">
        <v>381</v>
      </c>
      <c r="M401" s="22" t="s">
        <v>430</v>
      </c>
      <c r="N401" s="22" t="s">
        <v>583</v>
      </c>
      <c r="O401" s="43">
        <v>339.50569504351301</v>
      </c>
      <c r="P401" s="43">
        <v>0</v>
      </c>
      <c r="Q401" s="43">
        <v>54.03</v>
      </c>
    </row>
    <row r="402" spans="2:17" x14ac:dyDescent="0.35">
      <c r="B402" s="38" t="str">
        <f t="shared" si="39"/>
        <v>Intramuraal</v>
      </c>
      <c r="C402" s="39" t="str">
        <f t="shared" si="40"/>
        <v>O543</v>
      </c>
      <c r="D402" s="39" t="str">
        <f t="shared" si="41"/>
        <v>Overbruggingszorg 4lvg incl.bh incl.db</v>
      </c>
      <c r="E402" s="40">
        <f t="shared" si="42"/>
        <v>373.26</v>
      </c>
      <c r="F402" s="40">
        <f t="shared" si="43"/>
        <v>54.03</v>
      </c>
      <c r="G402" s="41">
        <f t="shared" si="44"/>
        <v>427.28999999999996</v>
      </c>
      <c r="I402" s="42"/>
      <c r="L402" s="22" t="s">
        <v>381</v>
      </c>
      <c r="M402" s="22" t="s">
        <v>431</v>
      </c>
      <c r="N402" s="22" t="s">
        <v>584</v>
      </c>
      <c r="O402" s="43">
        <v>397.9292180440824</v>
      </c>
      <c r="P402" s="43">
        <v>0</v>
      </c>
      <c r="Q402" s="43">
        <v>54.03</v>
      </c>
    </row>
    <row r="403" spans="2:17" x14ac:dyDescent="0.35">
      <c r="B403" s="38" t="str">
        <f t="shared" si="39"/>
        <v>Intramuraal</v>
      </c>
      <c r="C403" s="39" t="str">
        <f t="shared" si="40"/>
        <v>O553</v>
      </c>
      <c r="D403" s="39" t="str">
        <f t="shared" si="41"/>
        <v>Overbruggingszorg 5lvg incl.bh incl.db</v>
      </c>
      <c r="E403" s="40">
        <f t="shared" si="42"/>
        <v>354.14</v>
      </c>
      <c r="F403" s="40">
        <f t="shared" si="43"/>
        <v>54.03</v>
      </c>
      <c r="G403" s="41">
        <f t="shared" si="44"/>
        <v>408.16999999999996</v>
      </c>
      <c r="I403" s="42"/>
      <c r="L403" s="22" t="s">
        <v>381</v>
      </c>
      <c r="M403" s="22" t="s">
        <v>432</v>
      </c>
      <c r="N403" s="22" t="s">
        <v>585</v>
      </c>
      <c r="O403" s="43">
        <v>377.55118012826324</v>
      </c>
      <c r="P403" s="43">
        <v>0</v>
      </c>
      <c r="Q403" s="43">
        <v>54.03</v>
      </c>
    </row>
    <row r="404" spans="2:17" x14ac:dyDescent="0.35">
      <c r="B404" s="38" t="str">
        <f t="shared" si="39"/>
        <v>Intramuraal</v>
      </c>
      <c r="C404" s="39" t="str">
        <f t="shared" si="40"/>
        <v>O573</v>
      </c>
      <c r="D404" s="39" t="str">
        <f t="shared" si="41"/>
        <v>Overbruggingszorg 1sglvg incl.bh incl.db</v>
      </c>
      <c r="E404" s="40">
        <f t="shared" si="42"/>
        <v>422.43</v>
      </c>
      <c r="F404" s="40">
        <f t="shared" si="43"/>
        <v>56.74</v>
      </c>
      <c r="G404" s="41">
        <f t="shared" si="44"/>
        <v>479.17</v>
      </c>
      <c r="I404" s="42"/>
      <c r="L404" s="22" t="s">
        <v>381</v>
      </c>
      <c r="M404" s="22" t="s">
        <v>433</v>
      </c>
      <c r="N404" s="22" t="s">
        <v>586</v>
      </c>
      <c r="O404" s="43">
        <v>450.34989772909262</v>
      </c>
      <c r="P404" s="43">
        <v>0</v>
      </c>
      <c r="Q404" s="43">
        <v>56.74</v>
      </c>
    </row>
    <row r="405" spans="2:17" x14ac:dyDescent="0.35">
      <c r="B405" s="38" t="str">
        <f t="shared" si="39"/>
        <v>VPT</v>
      </c>
      <c r="C405" s="39" t="str">
        <f t="shared" si="40"/>
        <v>V015</v>
      </c>
      <c r="D405" s="39" t="str">
        <f t="shared" si="41"/>
        <v>ZZP 1vv excl.bh incl.db</v>
      </c>
      <c r="E405" s="40">
        <f t="shared" si="42"/>
        <v>73.44</v>
      </c>
      <c r="F405" s="40">
        <f t="shared" si="43"/>
        <v>4.26</v>
      </c>
      <c r="G405" s="41">
        <f t="shared" si="44"/>
        <v>77.7</v>
      </c>
      <c r="I405" s="42"/>
      <c r="L405" s="22" t="s">
        <v>185</v>
      </c>
      <c r="M405" s="22" t="s">
        <v>186</v>
      </c>
      <c r="N405" s="22" t="s">
        <v>920</v>
      </c>
      <c r="O405" s="43">
        <v>78.298453614489986</v>
      </c>
      <c r="P405" s="43">
        <v>0</v>
      </c>
      <c r="Q405" s="43">
        <v>4.26</v>
      </c>
    </row>
    <row r="406" spans="2:17" x14ac:dyDescent="0.35">
      <c r="B406" s="38" t="str">
        <f t="shared" si="39"/>
        <v>VPT</v>
      </c>
      <c r="C406" s="39" t="str">
        <f t="shared" si="40"/>
        <v>V025</v>
      </c>
      <c r="D406" s="39" t="str">
        <f t="shared" si="41"/>
        <v>ZZP 2vv excl.bh incl.db</v>
      </c>
      <c r="E406" s="40">
        <f t="shared" si="42"/>
        <v>98.33</v>
      </c>
      <c r="F406" s="40">
        <f t="shared" si="43"/>
        <v>4.26</v>
      </c>
      <c r="G406" s="41">
        <f t="shared" si="44"/>
        <v>102.59</v>
      </c>
      <c r="I406" s="42"/>
      <c r="L406" s="22" t="s">
        <v>185</v>
      </c>
      <c r="M406" s="22" t="s">
        <v>187</v>
      </c>
      <c r="N406" s="22" t="s">
        <v>921</v>
      </c>
      <c r="O406" s="43">
        <v>104.8304633007323</v>
      </c>
      <c r="P406" s="43">
        <v>0</v>
      </c>
      <c r="Q406" s="43">
        <v>4.26</v>
      </c>
    </row>
    <row r="407" spans="2:17" x14ac:dyDescent="0.35">
      <c r="B407" s="38" t="str">
        <f t="shared" si="39"/>
        <v>VPT</v>
      </c>
      <c r="C407" s="39" t="str">
        <f t="shared" si="40"/>
        <v>V031</v>
      </c>
      <c r="D407" s="39" t="str">
        <f t="shared" si="41"/>
        <v>ZZP 3vv excl.bh incl.db</v>
      </c>
      <c r="E407" s="40">
        <f t="shared" si="42"/>
        <v>131.26</v>
      </c>
      <c r="F407" s="40">
        <f t="shared" si="43"/>
        <v>4.33</v>
      </c>
      <c r="G407" s="41">
        <f t="shared" si="44"/>
        <v>135.59</v>
      </c>
      <c r="I407" s="42"/>
      <c r="L407" s="22" t="s">
        <v>185</v>
      </c>
      <c r="M407" s="22" t="s">
        <v>188</v>
      </c>
      <c r="N407" s="22" t="s">
        <v>603</v>
      </c>
      <c r="O407" s="43">
        <v>139.93428205497787</v>
      </c>
      <c r="P407" s="43">
        <v>0</v>
      </c>
      <c r="Q407" s="43">
        <v>4.33</v>
      </c>
    </row>
    <row r="408" spans="2:17" x14ac:dyDescent="0.35">
      <c r="B408" s="38" t="str">
        <f t="shared" si="39"/>
        <v>VPT</v>
      </c>
      <c r="C408" s="39" t="str">
        <f t="shared" si="40"/>
        <v>V041</v>
      </c>
      <c r="D408" s="39" t="str">
        <f t="shared" si="41"/>
        <v>ZZP 4vv excl.bh incl.db</v>
      </c>
      <c r="E408" s="40">
        <f t="shared" si="42"/>
        <v>123.33</v>
      </c>
      <c r="F408" s="40">
        <f t="shared" si="43"/>
        <v>4.33</v>
      </c>
      <c r="G408" s="41">
        <f t="shared" si="44"/>
        <v>127.66</v>
      </c>
      <c r="I408" s="42"/>
      <c r="L408" s="22" t="s">
        <v>185</v>
      </c>
      <c r="M408" s="22" t="s">
        <v>189</v>
      </c>
      <c r="N408" s="22" t="s">
        <v>605</v>
      </c>
      <c r="O408" s="43">
        <v>131.47749009030034</v>
      </c>
      <c r="P408" s="43">
        <v>0</v>
      </c>
      <c r="Q408" s="43">
        <v>4.33</v>
      </c>
    </row>
    <row r="409" spans="2:17" x14ac:dyDescent="0.35">
      <c r="B409" s="38" t="str">
        <f t="shared" si="39"/>
        <v>VPT</v>
      </c>
      <c r="C409" s="39" t="str">
        <f t="shared" si="40"/>
        <v>V051</v>
      </c>
      <c r="D409" s="39" t="str">
        <f t="shared" si="41"/>
        <v>ZZP 5vv excl.bh incl.db</v>
      </c>
      <c r="E409" s="40">
        <f t="shared" si="42"/>
        <v>246.58</v>
      </c>
      <c r="F409" s="40">
        <f t="shared" si="43"/>
        <v>5.31</v>
      </c>
      <c r="G409" s="41">
        <f t="shared" si="44"/>
        <v>251.89000000000001</v>
      </c>
      <c r="I409" s="42"/>
      <c r="L409" s="22" t="s">
        <v>185</v>
      </c>
      <c r="M409" s="22" t="s">
        <v>190</v>
      </c>
      <c r="N409" s="22" t="s">
        <v>607</v>
      </c>
      <c r="O409" s="43">
        <v>262.87585279226312</v>
      </c>
      <c r="P409" s="43">
        <v>0</v>
      </c>
      <c r="Q409" s="43">
        <v>5.31</v>
      </c>
    </row>
    <row r="410" spans="2:17" x14ac:dyDescent="0.35">
      <c r="B410" s="38" t="str">
        <f t="shared" si="39"/>
        <v>VPT</v>
      </c>
      <c r="C410" s="39" t="str">
        <f t="shared" si="40"/>
        <v>V061</v>
      </c>
      <c r="D410" s="39" t="str">
        <f t="shared" si="41"/>
        <v>ZZP 6vv excl.bh incl.db</v>
      </c>
      <c r="E410" s="40">
        <f t="shared" si="42"/>
        <v>217.27</v>
      </c>
      <c r="F410" s="40">
        <f t="shared" si="43"/>
        <v>5.73</v>
      </c>
      <c r="G410" s="41">
        <f t="shared" si="44"/>
        <v>223</v>
      </c>
      <c r="I410" s="42"/>
      <c r="L410" s="22" t="s">
        <v>185</v>
      </c>
      <c r="M410" s="22" t="s">
        <v>191</v>
      </c>
      <c r="N410" s="22" t="s">
        <v>609</v>
      </c>
      <c r="O410" s="43">
        <v>231.63307225149117</v>
      </c>
      <c r="P410" s="43">
        <v>0</v>
      </c>
      <c r="Q410" s="43">
        <v>5.73</v>
      </c>
    </row>
    <row r="411" spans="2:17" x14ac:dyDescent="0.35">
      <c r="B411" s="38" t="str">
        <f t="shared" si="39"/>
        <v>VPT</v>
      </c>
      <c r="C411" s="39" t="str">
        <f t="shared" si="40"/>
        <v>V071</v>
      </c>
      <c r="D411" s="39" t="str">
        <f t="shared" si="41"/>
        <v>ZZP 7vv excl.bh incl.db</v>
      </c>
      <c r="E411" s="40">
        <f t="shared" si="42"/>
        <v>301.45999999999998</v>
      </c>
      <c r="F411" s="40">
        <f t="shared" si="43"/>
        <v>5.73</v>
      </c>
      <c r="G411" s="41">
        <f t="shared" si="44"/>
        <v>307.19</v>
      </c>
      <c r="I411" s="42"/>
      <c r="L411" s="22" t="s">
        <v>185</v>
      </c>
      <c r="M411" s="22" t="s">
        <v>192</v>
      </c>
      <c r="N411" s="22" t="s">
        <v>611</v>
      </c>
      <c r="O411" s="43">
        <v>321.38937324134258</v>
      </c>
      <c r="P411" s="43">
        <v>0</v>
      </c>
      <c r="Q411" s="43">
        <v>5.73</v>
      </c>
    </row>
    <row r="412" spans="2:17" x14ac:dyDescent="0.35">
      <c r="B412" s="38" t="str">
        <f t="shared" si="39"/>
        <v>VPT</v>
      </c>
      <c r="C412" s="39" t="str">
        <f t="shared" si="40"/>
        <v>V081</v>
      </c>
      <c r="D412" s="39" t="str">
        <f t="shared" si="41"/>
        <v>ZZP 8vv excl.bh incl.db</v>
      </c>
      <c r="E412" s="40">
        <f t="shared" si="42"/>
        <v>400.27</v>
      </c>
      <c r="F412" s="40">
        <f t="shared" si="43"/>
        <v>5.46</v>
      </c>
      <c r="G412" s="41">
        <f t="shared" si="44"/>
        <v>405.72999999999996</v>
      </c>
      <c r="I412" s="42"/>
      <c r="L412" s="22" t="s">
        <v>185</v>
      </c>
      <c r="M412" s="22" t="s">
        <v>193</v>
      </c>
      <c r="N412" s="22" t="s">
        <v>613</v>
      </c>
      <c r="O412" s="43">
        <v>426.72323068250091</v>
      </c>
      <c r="P412" s="43">
        <v>0</v>
      </c>
      <c r="Q412" s="43">
        <v>5.46</v>
      </c>
    </row>
    <row r="413" spans="2:17" x14ac:dyDescent="0.35">
      <c r="B413" s="38" t="str">
        <f t="shared" si="39"/>
        <v>VPT</v>
      </c>
      <c r="C413" s="39" t="str">
        <f t="shared" si="40"/>
        <v>V095</v>
      </c>
      <c r="D413" s="39" t="str">
        <f t="shared" si="41"/>
        <v>ZZP 9bvv excl.bh incl.db</v>
      </c>
      <c r="E413" s="40">
        <f t="shared" si="42"/>
        <v>215.26</v>
      </c>
      <c r="F413" s="40">
        <f t="shared" si="43"/>
        <v>4.55</v>
      </c>
      <c r="G413" s="41">
        <f t="shared" si="44"/>
        <v>219.81</v>
      </c>
      <c r="I413" s="42"/>
      <c r="L413" s="22" t="s">
        <v>185</v>
      </c>
      <c r="M413" s="22" t="s">
        <v>194</v>
      </c>
      <c r="N413" s="22" t="s">
        <v>615</v>
      </c>
      <c r="O413" s="43">
        <v>229.48735410764473</v>
      </c>
      <c r="P413" s="43">
        <v>0</v>
      </c>
      <c r="Q413" s="43">
        <v>4.55</v>
      </c>
    </row>
    <row r="414" spans="2:17" x14ac:dyDescent="0.35">
      <c r="B414" s="38" t="str">
        <f t="shared" si="39"/>
        <v>VPT</v>
      </c>
      <c r="C414" s="39" t="str">
        <f t="shared" si="40"/>
        <v>V101</v>
      </c>
      <c r="D414" s="39" t="str">
        <f t="shared" si="41"/>
        <v>ZZP 10vv excl.bh incl.db</v>
      </c>
      <c r="E414" s="40">
        <f t="shared" si="42"/>
        <v>480.87</v>
      </c>
      <c r="F414" s="40">
        <f t="shared" si="43"/>
        <v>5.73</v>
      </c>
      <c r="G414" s="41">
        <f t="shared" si="44"/>
        <v>486.6</v>
      </c>
      <c r="I414" s="42"/>
      <c r="L414" s="22" t="s">
        <v>185</v>
      </c>
      <c r="M414" s="22" t="s">
        <v>195</v>
      </c>
      <c r="N414" s="22" t="s">
        <v>623</v>
      </c>
      <c r="O414" s="43">
        <v>512.6533449655783</v>
      </c>
      <c r="P414" s="43">
        <v>0</v>
      </c>
      <c r="Q414" s="43">
        <v>5.73</v>
      </c>
    </row>
    <row r="415" spans="2:17" x14ac:dyDescent="0.35">
      <c r="B415" s="38" t="str">
        <f t="shared" si="39"/>
        <v>VPT</v>
      </c>
      <c r="C415" s="39" t="str">
        <f t="shared" si="40"/>
        <v>V033</v>
      </c>
      <c r="D415" s="39" t="str">
        <f t="shared" si="41"/>
        <v>ZZP 3vv incl.bh incl.db</v>
      </c>
      <c r="E415" s="40">
        <f t="shared" si="42"/>
        <v>155.09</v>
      </c>
      <c r="F415" s="40">
        <f t="shared" si="43"/>
        <v>4.41</v>
      </c>
      <c r="G415" s="41">
        <f t="shared" si="44"/>
        <v>159.5</v>
      </c>
      <c r="I415" s="42"/>
      <c r="L415" s="22" t="s">
        <v>185</v>
      </c>
      <c r="M415" s="22" t="s">
        <v>196</v>
      </c>
      <c r="N415" s="22" t="s">
        <v>604</v>
      </c>
      <c r="O415" s="43">
        <v>165.34393348997617</v>
      </c>
      <c r="P415" s="43">
        <v>0</v>
      </c>
      <c r="Q415" s="43">
        <v>4.41</v>
      </c>
    </row>
    <row r="416" spans="2:17" x14ac:dyDescent="0.35">
      <c r="B416" s="38" t="str">
        <f t="shared" si="39"/>
        <v>VPT</v>
      </c>
      <c r="C416" s="39" t="str">
        <f t="shared" si="40"/>
        <v>V043</v>
      </c>
      <c r="D416" s="39" t="str">
        <f t="shared" si="41"/>
        <v>ZZP 4vv incl.bh incl.db</v>
      </c>
      <c r="E416" s="40">
        <f t="shared" si="42"/>
        <v>134.91</v>
      </c>
      <c r="F416" s="40">
        <f t="shared" si="43"/>
        <v>4.41</v>
      </c>
      <c r="G416" s="41">
        <f t="shared" si="44"/>
        <v>139.32</v>
      </c>
      <c r="I416" s="42"/>
      <c r="L416" s="22" t="s">
        <v>185</v>
      </c>
      <c r="M416" s="22" t="s">
        <v>197</v>
      </c>
      <c r="N416" s="22" t="s">
        <v>606</v>
      </c>
      <c r="O416" s="43">
        <v>143.82479800869254</v>
      </c>
      <c r="P416" s="43">
        <v>0</v>
      </c>
      <c r="Q416" s="43">
        <v>4.41</v>
      </c>
    </row>
    <row r="417" spans="2:17" x14ac:dyDescent="0.35">
      <c r="B417" s="38" t="str">
        <f t="shared" si="39"/>
        <v>VPT</v>
      </c>
      <c r="C417" s="39" t="str">
        <f t="shared" si="40"/>
        <v>V053</v>
      </c>
      <c r="D417" s="39" t="str">
        <f t="shared" si="41"/>
        <v>ZZP 5vv incl.bh incl.db</v>
      </c>
      <c r="E417" s="40">
        <f t="shared" si="42"/>
        <v>261.14</v>
      </c>
      <c r="F417" s="40">
        <f t="shared" si="43"/>
        <v>5.43</v>
      </c>
      <c r="G417" s="41">
        <f t="shared" si="44"/>
        <v>266.57</v>
      </c>
      <c r="I417" s="42"/>
      <c r="L417" s="22" t="s">
        <v>185</v>
      </c>
      <c r="M417" s="22" t="s">
        <v>198</v>
      </c>
      <c r="N417" s="22" t="s">
        <v>608</v>
      </c>
      <c r="O417" s="43">
        <v>278.40550626932156</v>
      </c>
      <c r="P417" s="43">
        <v>0</v>
      </c>
      <c r="Q417" s="43">
        <v>5.43</v>
      </c>
    </row>
    <row r="418" spans="2:17" x14ac:dyDescent="0.35">
      <c r="B418" s="38" t="str">
        <f t="shared" si="39"/>
        <v>VPT</v>
      </c>
      <c r="C418" s="39" t="str">
        <f t="shared" si="40"/>
        <v>V063</v>
      </c>
      <c r="D418" s="39" t="str">
        <f t="shared" si="41"/>
        <v>ZZP 6vv incl.bh incl.db</v>
      </c>
      <c r="E418" s="40">
        <f t="shared" si="42"/>
        <v>232.98</v>
      </c>
      <c r="F418" s="40">
        <f t="shared" si="43"/>
        <v>5.85</v>
      </c>
      <c r="G418" s="41">
        <f t="shared" si="44"/>
        <v>238.82999999999998</v>
      </c>
      <c r="I418" s="42"/>
      <c r="L418" s="22" t="s">
        <v>185</v>
      </c>
      <c r="M418" s="22" t="s">
        <v>199</v>
      </c>
      <c r="N418" s="22" t="s">
        <v>610</v>
      </c>
      <c r="O418" s="43">
        <v>248.38481306213475</v>
      </c>
      <c r="P418" s="43">
        <v>0</v>
      </c>
      <c r="Q418" s="43">
        <v>5.85</v>
      </c>
    </row>
    <row r="419" spans="2:17" x14ac:dyDescent="0.35">
      <c r="B419" s="38" t="str">
        <f t="shared" si="39"/>
        <v>VPT</v>
      </c>
      <c r="C419" s="39" t="str">
        <f t="shared" si="40"/>
        <v>V073</v>
      </c>
      <c r="D419" s="39" t="str">
        <f t="shared" si="41"/>
        <v>ZZP 7vv incl.bh incl.db</v>
      </c>
      <c r="E419" s="40">
        <f t="shared" si="42"/>
        <v>321.02</v>
      </c>
      <c r="F419" s="40">
        <f t="shared" si="43"/>
        <v>5.85</v>
      </c>
      <c r="G419" s="41">
        <f t="shared" si="44"/>
        <v>326.87</v>
      </c>
      <c r="I419" s="42"/>
      <c r="L419" s="22" t="s">
        <v>185</v>
      </c>
      <c r="M419" s="22" t="s">
        <v>200</v>
      </c>
      <c r="N419" s="22" t="s">
        <v>612</v>
      </c>
      <c r="O419" s="43">
        <v>342.23431845894476</v>
      </c>
      <c r="P419" s="43">
        <v>0</v>
      </c>
      <c r="Q419" s="43">
        <v>5.85</v>
      </c>
    </row>
    <row r="420" spans="2:17" x14ac:dyDescent="0.35">
      <c r="B420" s="38" t="str">
        <f t="shared" si="39"/>
        <v>VPT</v>
      </c>
      <c r="C420" s="39" t="str">
        <f t="shared" si="40"/>
        <v>V083</v>
      </c>
      <c r="D420" s="39" t="str">
        <f t="shared" si="41"/>
        <v>ZZP 8vv incl.bh incl.db</v>
      </c>
      <c r="E420" s="40">
        <f t="shared" si="42"/>
        <v>415.2</v>
      </c>
      <c r="F420" s="40">
        <f t="shared" si="43"/>
        <v>5.54</v>
      </c>
      <c r="G420" s="41">
        <f t="shared" si="44"/>
        <v>420.74</v>
      </c>
      <c r="I420" s="42"/>
      <c r="L420" s="22" t="s">
        <v>185</v>
      </c>
      <c r="M420" s="22" t="s">
        <v>201</v>
      </c>
      <c r="N420" s="22" t="s">
        <v>614</v>
      </c>
      <c r="O420" s="43">
        <v>442.63870239950029</v>
      </c>
      <c r="P420" s="43">
        <v>0</v>
      </c>
      <c r="Q420" s="43">
        <v>5.54</v>
      </c>
    </row>
    <row r="421" spans="2:17" x14ac:dyDescent="0.35">
      <c r="B421" s="38" t="str">
        <f t="shared" si="39"/>
        <v>VPT</v>
      </c>
      <c r="C421" s="39" t="str">
        <f t="shared" si="40"/>
        <v>V097</v>
      </c>
      <c r="D421" s="39" t="str">
        <f t="shared" si="41"/>
        <v>ZZP 9bvv incl.bhincl.db</v>
      </c>
      <c r="E421" s="40">
        <f t="shared" si="42"/>
        <v>277.45</v>
      </c>
      <c r="F421" s="40">
        <f t="shared" si="43"/>
        <v>4.6399999999999997</v>
      </c>
      <c r="G421" s="41">
        <f t="shared" si="44"/>
        <v>282.08999999999997</v>
      </c>
      <c r="I421" s="42"/>
      <c r="L421" s="22" t="s">
        <v>185</v>
      </c>
      <c r="M421" s="22" t="s">
        <v>202</v>
      </c>
      <c r="N421" s="22" t="s">
        <v>922</v>
      </c>
      <c r="O421" s="43">
        <v>295.79398518358971</v>
      </c>
      <c r="P421" s="43">
        <v>0</v>
      </c>
      <c r="Q421" s="43">
        <v>4.6399999999999997</v>
      </c>
    </row>
    <row r="422" spans="2:17" x14ac:dyDescent="0.35">
      <c r="B422" s="38" t="str">
        <f t="shared" si="39"/>
        <v>VPT</v>
      </c>
      <c r="C422" s="39" t="str">
        <f t="shared" si="40"/>
        <v>V103</v>
      </c>
      <c r="D422" s="39" t="str">
        <f t="shared" si="41"/>
        <v>ZZP 10vv incl.bhincl.db</v>
      </c>
      <c r="E422" s="40">
        <f t="shared" si="42"/>
        <v>474.86</v>
      </c>
      <c r="F422" s="40">
        <f t="shared" si="43"/>
        <v>5.85</v>
      </c>
      <c r="G422" s="41">
        <f t="shared" si="44"/>
        <v>480.71000000000004</v>
      </c>
      <c r="I422" s="42"/>
      <c r="L422" s="22" t="s">
        <v>185</v>
      </c>
      <c r="M422" s="22" t="s">
        <v>203</v>
      </c>
      <c r="N422" s="22" t="s">
        <v>923</v>
      </c>
      <c r="O422" s="43">
        <v>506.24886126018203</v>
      </c>
      <c r="P422" s="43">
        <v>0</v>
      </c>
      <c r="Q422" s="43">
        <v>5.85</v>
      </c>
    </row>
    <row r="423" spans="2:17" x14ac:dyDescent="0.35">
      <c r="B423" s="38" t="str">
        <f t="shared" si="39"/>
        <v>VPT</v>
      </c>
      <c r="C423" s="39" t="str">
        <f t="shared" si="40"/>
        <v>V210G</v>
      </c>
      <c r="D423" s="39" t="str">
        <f t="shared" si="41"/>
        <v>VPT 1 ggz wonen met intensieve begeleiding excl. BH excl. DB - modulair bekostigingsmodel</v>
      </c>
      <c r="E423" s="40">
        <f t="shared" si="42"/>
        <v>122.43</v>
      </c>
      <c r="F423" s="40">
        <f t="shared" si="43"/>
        <v>0</v>
      </c>
      <c r="G423" s="41">
        <f t="shared" si="44"/>
        <v>122.43</v>
      </c>
      <c r="I423" s="42"/>
      <c r="L423" s="22" t="s">
        <v>185</v>
      </c>
      <c r="M423" s="22" t="s">
        <v>924</v>
      </c>
      <c r="N423" s="22" t="s">
        <v>925</v>
      </c>
      <c r="O423" s="43">
        <v>130.52118348522259</v>
      </c>
      <c r="P423" s="43">
        <v>0</v>
      </c>
      <c r="Q423" s="43">
        <v>0</v>
      </c>
    </row>
    <row r="424" spans="2:17" x14ac:dyDescent="0.35">
      <c r="B424" s="38" t="str">
        <f t="shared" si="39"/>
        <v>VPT</v>
      </c>
      <c r="C424" s="39" t="str">
        <f t="shared" si="40"/>
        <v>V220G</v>
      </c>
      <c r="D424" s="39" t="str">
        <f t="shared" si="41"/>
        <v>VPT 2 ggz wonen met intensieve begeleiding en verzorging excl. BH excl. DB - modulair bekostigingsmodel</v>
      </c>
      <c r="E424" s="40">
        <f t="shared" si="42"/>
        <v>147.15</v>
      </c>
      <c r="F424" s="40">
        <f t="shared" si="43"/>
        <v>0</v>
      </c>
      <c r="G424" s="41">
        <f t="shared" si="44"/>
        <v>147.15</v>
      </c>
      <c r="I424" s="42"/>
      <c r="L424" s="22" t="s">
        <v>185</v>
      </c>
      <c r="M424" s="22" t="s">
        <v>928</v>
      </c>
      <c r="N424" s="22" t="s">
        <v>929</v>
      </c>
      <c r="O424" s="43">
        <v>156.88030493733299</v>
      </c>
      <c r="P424" s="43">
        <v>0</v>
      </c>
      <c r="Q424" s="43">
        <v>0</v>
      </c>
    </row>
    <row r="425" spans="2:17" x14ac:dyDescent="0.35">
      <c r="B425" s="38" t="str">
        <f t="shared" si="39"/>
        <v>VPT</v>
      </c>
      <c r="C425" s="39" t="str">
        <f t="shared" si="40"/>
        <v>V230G</v>
      </c>
      <c r="D425" s="39" t="str">
        <f t="shared" si="41"/>
        <v>VPT 3 ggz wonen met intensieve begeleiding en gedragsregulering excl. BH excl. DB - modulair bekostigingsmodel</v>
      </c>
      <c r="E425" s="40">
        <f t="shared" si="42"/>
        <v>160.28</v>
      </c>
      <c r="F425" s="40">
        <f t="shared" si="43"/>
        <v>0</v>
      </c>
      <c r="G425" s="41">
        <f t="shared" si="44"/>
        <v>160.28</v>
      </c>
      <c r="I425" s="42"/>
      <c r="L425" s="22" t="s">
        <v>185</v>
      </c>
      <c r="M425" s="22" t="s">
        <v>932</v>
      </c>
      <c r="N425" s="22" t="s">
        <v>933</v>
      </c>
      <c r="O425" s="43">
        <v>170.87373035159359</v>
      </c>
      <c r="P425" s="43">
        <v>0</v>
      </c>
      <c r="Q425" s="43">
        <v>0</v>
      </c>
    </row>
    <row r="426" spans="2:17" x14ac:dyDescent="0.35">
      <c r="B426" s="38" t="str">
        <f t="shared" si="39"/>
        <v>VPT</v>
      </c>
      <c r="C426" s="39" t="str">
        <f t="shared" si="40"/>
        <v>V240G</v>
      </c>
      <c r="D426" s="39" t="str">
        <f t="shared" si="41"/>
        <v>VPT 4 ggz wonen met intensieve begeleiding en intensieve verpleging en verzorging excl. BH excl. DB - modulair bekostigingsmodel</v>
      </c>
      <c r="E426" s="40">
        <f t="shared" si="42"/>
        <v>201.65</v>
      </c>
      <c r="F426" s="40">
        <f t="shared" si="43"/>
        <v>0</v>
      </c>
      <c r="G426" s="41">
        <f t="shared" si="44"/>
        <v>201.65</v>
      </c>
      <c r="I426" s="42"/>
      <c r="L426" s="22" t="s">
        <v>185</v>
      </c>
      <c r="M426" s="22" t="s">
        <v>936</v>
      </c>
      <c r="N426" s="22" t="s">
        <v>937</v>
      </c>
      <c r="O426" s="43">
        <v>214.97384020086395</v>
      </c>
      <c r="P426" s="43">
        <v>0</v>
      </c>
      <c r="Q426" s="43">
        <v>0</v>
      </c>
    </row>
    <row r="427" spans="2:17" x14ac:dyDescent="0.35">
      <c r="B427" s="38" t="str">
        <f t="shared" si="39"/>
        <v>VPT</v>
      </c>
      <c r="C427" s="39" t="str">
        <f t="shared" si="40"/>
        <v>V250G</v>
      </c>
      <c r="D427" s="39" t="str">
        <f t="shared" si="41"/>
        <v>VPT 5 ggz beveiligd wonen vanwege extreme gedragsproblematiek met zeer intensieve begeleiding excl. BH excl. DB - modulair bekostigingsmodel</v>
      </c>
      <c r="E427" s="40">
        <f t="shared" si="42"/>
        <v>268.95999999999998</v>
      </c>
      <c r="F427" s="40">
        <f t="shared" si="43"/>
        <v>0</v>
      </c>
      <c r="G427" s="41">
        <f t="shared" si="44"/>
        <v>268.95999999999998</v>
      </c>
      <c r="I427" s="42"/>
      <c r="L427" s="22" t="s">
        <v>185</v>
      </c>
      <c r="M427" s="22" t="s">
        <v>940</v>
      </c>
      <c r="N427" s="22" t="s">
        <v>941</v>
      </c>
      <c r="O427" s="43">
        <v>286.73378410371913</v>
      </c>
      <c r="P427" s="43">
        <v>0</v>
      </c>
      <c r="Q427" s="43">
        <v>0</v>
      </c>
    </row>
    <row r="428" spans="2:17" x14ac:dyDescent="0.35">
      <c r="B428" s="38" t="str">
        <f t="shared" si="39"/>
        <v>VPT</v>
      </c>
      <c r="C428" s="39" t="str">
        <f t="shared" si="40"/>
        <v>V211G</v>
      </c>
      <c r="D428" s="39" t="str">
        <f t="shared" si="41"/>
        <v>VPT 1 ggz wonen met intensieve begeleiding excl. BH incl. DB - modulair bekostigingsmodel</v>
      </c>
      <c r="E428" s="40">
        <f t="shared" si="42"/>
        <v>152.69999999999999</v>
      </c>
      <c r="F428" s="40">
        <f t="shared" si="43"/>
        <v>8.94</v>
      </c>
      <c r="G428" s="41">
        <f t="shared" si="44"/>
        <v>161.63999999999999</v>
      </c>
      <c r="I428" s="42"/>
      <c r="L428" s="22" t="s">
        <v>185</v>
      </c>
      <c r="M428" s="22" t="s">
        <v>926</v>
      </c>
      <c r="N428" s="22" t="s">
        <v>927</v>
      </c>
      <c r="O428" s="43">
        <v>162.79581427865918</v>
      </c>
      <c r="P428" s="43">
        <v>0</v>
      </c>
      <c r="Q428" s="43">
        <v>8.94</v>
      </c>
    </row>
    <row r="429" spans="2:17" x14ac:dyDescent="0.35">
      <c r="B429" s="38" t="str">
        <f t="shared" si="39"/>
        <v>VPT</v>
      </c>
      <c r="C429" s="39" t="str">
        <f t="shared" si="40"/>
        <v>V221G</v>
      </c>
      <c r="D429" s="39" t="str">
        <f t="shared" si="41"/>
        <v>VPT 2 ggz wonen met intensieve begeleiding en verzorging excl. BH incl. DB - modulair bekostigingsmodel</v>
      </c>
      <c r="E429" s="40">
        <f t="shared" si="42"/>
        <v>179.06</v>
      </c>
      <c r="F429" s="40">
        <f t="shared" si="43"/>
        <v>10.69</v>
      </c>
      <c r="G429" s="41">
        <f t="shared" si="44"/>
        <v>189.75</v>
      </c>
      <c r="I429" s="42"/>
      <c r="L429" s="22" t="s">
        <v>185</v>
      </c>
      <c r="M429" s="22" t="s">
        <v>930</v>
      </c>
      <c r="N429" s="22" t="s">
        <v>931</v>
      </c>
      <c r="O429" s="43">
        <v>190.89057688911191</v>
      </c>
      <c r="P429" s="43">
        <v>0</v>
      </c>
      <c r="Q429" s="43">
        <v>10.69</v>
      </c>
    </row>
    <row r="430" spans="2:17" x14ac:dyDescent="0.35">
      <c r="B430" s="38" t="str">
        <f t="shared" si="39"/>
        <v>VPT</v>
      </c>
      <c r="C430" s="39" t="str">
        <f t="shared" si="40"/>
        <v>V231G</v>
      </c>
      <c r="D430" s="39" t="str">
        <f t="shared" si="41"/>
        <v>VPT 3 ggz wonen met intensieve begeleiding en gedragsregulering excl. BH incl. DB - modulair bekostigingsmodel</v>
      </c>
      <c r="E430" s="40">
        <f t="shared" si="42"/>
        <v>192.79</v>
      </c>
      <c r="F430" s="40">
        <f t="shared" si="43"/>
        <v>9.6199999999999992</v>
      </c>
      <c r="G430" s="41">
        <f t="shared" si="44"/>
        <v>202.41</v>
      </c>
      <c r="I430" s="42"/>
      <c r="L430" s="22" t="s">
        <v>185</v>
      </c>
      <c r="M430" s="22" t="s">
        <v>934</v>
      </c>
      <c r="N430" s="22" t="s">
        <v>935</v>
      </c>
      <c r="O430" s="43">
        <v>205.53587054708319</v>
      </c>
      <c r="P430" s="43">
        <v>0</v>
      </c>
      <c r="Q430" s="43">
        <v>9.6199999999999992</v>
      </c>
    </row>
    <row r="431" spans="2:17" x14ac:dyDescent="0.35">
      <c r="B431" s="38" t="str">
        <f t="shared" si="39"/>
        <v>VPT</v>
      </c>
      <c r="C431" s="39" t="str">
        <f t="shared" si="40"/>
        <v>V241G</v>
      </c>
      <c r="D431" s="39" t="str">
        <f t="shared" si="41"/>
        <v>VPT 4 ggz wonen met intensieve begeleiding en intensieve verpleging en verzorging excl. BH incl. DB - modulair bekostigingsmodel</v>
      </c>
      <c r="E431" s="40">
        <f t="shared" si="42"/>
        <v>234.91</v>
      </c>
      <c r="F431" s="40">
        <f t="shared" si="43"/>
        <v>10.7</v>
      </c>
      <c r="G431" s="41">
        <f t="shared" si="44"/>
        <v>245.60999999999999</v>
      </c>
      <c r="I431" s="42"/>
      <c r="L431" s="22" t="s">
        <v>185</v>
      </c>
      <c r="M431" s="22" t="s">
        <v>938</v>
      </c>
      <c r="N431" s="22" t="s">
        <v>939</v>
      </c>
      <c r="O431" s="43">
        <v>250.43521274741161</v>
      </c>
      <c r="P431" s="43">
        <v>0</v>
      </c>
      <c r="Q431" s="43">
        <v>10.7</v>
      </c>
    </row>
    <row r="432" spans="2:17" x14ac:dyDescent="0.35">
      <c r="B432" s="38" t="str">
        <f t="shared" si="39"/>
        <v>VPT</v>
      </c>
      <c r="C432" s="39" t="str">
        <f t="shared" si="40"/>
        <v>V251G</v>
      </c>
      <c r="D432" s="39" t="str">
        <f t="shared" si="41"/>
        <v>VPT 5 ggz beveiligd wonen vanwege extreme gedragsproblematiek met zeer intensieve begeleiding excl. BH incl. DB - modulair bekostigingsmodel</v>
      </c>
      <c r="E432" s="40">
        <f t="shared" si="42"/>
        <v>319.58999999999997</v>
      </c>
      <c r="F432" s="40">
        <f t="shared" si="43"/>
        <v>13.28</v>
      </c>
      <c r="G432" s="41">
        <f t="shared" si="44"/>
        <v>332.86999999999995</v>
      </c>
      <c r="I432" s="42"/>
      <c r="L432" s="22" t="s">
        <v>185</v>
      </c>
      <c r="M432" s="22" t="s">
        <v>942</v>
      </c>
      <c r="N432" s="22" t="s">
        <v>943</v>
      </c>
      <c r="O432" s="43">
        <v>340.7092971381818</v>
      </c>
      <c r="P432" s="43">
        <v>0</v>
      </c>
      <c r="Q432" s="43">
        <v>13.28</v>
      </c>
    </row>
    <row r="433" spans="2:17" x14ac:dyDescent="0.35">
      <c r="B433" s="38" t="str">
        <f t="shared" si="39"/>
        <v>VPT</v>
      </c>
      <c r="C433" s="39" t="str">
        <f t="shared" si="40"/>
        <v>V414</v>
      </c>
      <c r="D433" s="39" t="str">
        <f t="shared" si="41"/>
        <v>ZZP 1vg excl.bh excl.db</v>
      </c>
      <c r="E433" s="40">
        <f t="shared" si="42"/>
        <v>60.23</v>
      </c>
      <c r="F433" s="40">
        <f t="shared" si="43"/>
        <v>0</v>
      </c>
      <c r="G433" s="41">
        <f t="shared" si="44"/>
        <v>60.23</v>
      </c>
      <c r="I433" s="42"/>
      <c r="L433" s="22" t="s">
        <v>185</v>
      </c>
      <c r="M433" s="22" t="s">
        <v>204</v>
      </c>
      <c r="N433" s="22" t="s">
        <v>944</v>
      </c>
      <c r="O433" s="43">
        <v>64.215534688835746</v>
      </c>
      <c r="P433" s="43">
        <v>0</v>
      </c>
      <c r="Q433" s="43">
        <v>0</v>
      </c>
    </row>
    <row r="434" spans="2:17" x14ac:dyDescent="0.35">
      <c r="B434" s="38" t="str">
        <f t="shared" si="39"/>
        <v>VPT</v>
      </c>
      <c r="C434" s="39" t="str">
        <f t="shared" si="40"/>
        <v>V424</v>
      </c>
      <c r="D434" s="39" t="str">
        <f t="shared" si="41"/>
        <v>ZZP 2vg excl.bh excl.db</v>
      </c>
      <c r="E434" s="40">
        <f t="shared" si="42"/>
        <v>73.72</v>
      </c>
      <c r="F434" s="40">
        <f t="shared" si="43"/>
        <v>0</v>
      </c>
      <c r="G434" s="41">
        <f t="shared" si="44"/>
        <v>73.72</v>
      </c>
      <c r="I434" s="42"/>
      <c r="L434" s="22" t="s">
        <v>185</v>
      </c>
      <c r="M434" s="22" t="s">
        <v>205</v>
      </c>
      <c r="N434" s="22" t="s">
        <v>946</v>
      </c>
      <c r="O434" s="43">
        <v>78.589420942655266</v>
      </c>
      <c r="P434" s="43">
        <v>0</v>
      </c>
      <c r="Q434" s="43">
        <v>0</v>
      </c>
    </row>
    <row r="435" spans="2:17" x14ac:dyDescent="0.35">
      <c r="B435" s="38" t="str">
        <f t="shared" si="39"/>
        <v>VPT</v>
      </c>
      <c r="C435" s="39" t="str">
        <f t="shared" si="40"/>
        <v>V415</v>
      </c>
      <c r="D435" s="39" t="str">
        <f t="shared" si="41"/>
        <v>ZZP 1vg excl.bh incl.db</v>
      </c>
      <c r="E435" s="40">
        <f t="shared" si="42"/>
        <v>95.63</v>
      </c>
      <c r="F435" s="40">
        <f t="shared" si="43"/>
        <v>9.5500000000000007</v>
      </c>
      <c r="G435" s="41">
        <f t="shared" si="44"/>
        <v>105.17999999999999</v>
      </c>
      <c r="I435" s="42"/>
      <c r="L435" s="22" t="s">
        <v>185</v>
      </c>
      <c r="M435" s="22" t="s">
        <v>206</v>
      </c>
      <c r="N435" s="22" t="s">
        <v>945</v>
      </c>
      <c r="O435" s="43">
        <v>101.95010488299896</v>
      </c>
      <c r="P435" s="43">
        <v>0</v>
      </c>
      <c r="Q435" s="43">
        <v>9.5500000000000007</v>
      </c>
    </row>
    <row r="436" spans="2:17" x14ac:dyDescent="0.35">
      <c r="B436" s="38" t="str">
        <f t="shared" si="39"/>
        <v>VPT</v>
      </c>
      <c r="C436" s="39" t="str">
        <f t="shared" si="40"/>
        <v>V425</v>
      </c>
      <c r="D436" s="39" t="str">
        <f t="shared" si="41"/>
        <v>ZZP 2vg excl.bh incl.db</v>
      </c>
      <c r="E436" s="40">
        <f t="shared" si="42"/>
        <v>108.15</v>
      </c>
      <c r="F436" s="40">
        <f t="shared" si="43"/>
        <v>9.5500000000000007</v>
      </c>
      <c r="G436" s="41">
        <f t="shared" si="44"/>
        <v>117.7</v>
      </c>
      <c r="I436" s="42"/>
      <c r="L436" s="22" t="s">
        <v>185</v>
      </c>
      <c r="M436" s="22" t="s">
        <v>207</v>
      </c>
      <c r="N436" s="22" t="s">
        <v>947</v>
      </c>
      <c r="O436" s="43">
        <v>115.29339376550374</v>
      </c>
      <c r="P436" s="43">
        <v>0</v>
      </c>
      <c r="Q436" s="43">
        <v>9.5500000000000007</v>
      </c>
    </row>
    <row r="437" spans="2:17" x14ac:dyDescent="0.35">
      <c r="B437" s="38" t="str">
        <f t="shared" si="39"/>
        <v>VPT</v>
      </c>
      <c r="C437" s="39" t="str">
        <f t="shared" si="40"/>
        <v>V430</v>
      </c>
      <c r="D437" s="39" t="str">
        <f t="shared" si="41"/>
        <v>ZZP 3vg excl.bh excl.db</v>
      </c>
      <c r="E437" s="40">
        <f t="shared" si="42"/>
        <v>102.17</v>
      </c>
      <c r="F437" s="40">
        <f t="shared" si="43"/>
        <v>0</v>
      </c>
      <c r="G437" s="41">
        <f t="shared" si="44"/>
        <v>102.17</v>
      </c>
      <c r="I437" s="42"/>
      <c r="L437" s="22" t="s">
        <v>185</v>
      </c>
      <c r="M437" s="22" t="s">
        <v>208</v>
      </c>
      <c r="N437" s="22" t="s">
        <v>684</v>
      </c>
      <c r="O437" s="43">
        <v>108.92145695454282</v>
      </c>
      <c r="P437" s="43">
        <v>0</v>
      </c>
      <c r="Q437" s="43">
        <v>0</v>
      </c>
    </row>
    <row r="438" spans="2:17" x14ac:dyDescent="0.35">
      <c r="B438" s="38" t="str">
        <f t="shared" si="39"/>
        <v>VPT</v>
      </c>
      <c r="C438" s="39" t="str">
        <f t="shared" si="40"/>
        <v>V440</v>
      </c>
      <c r="D438" s="39" t="str">
        <f t="shared" si="41"/>
        <v>ZZP 4vg excl.bh excl.db</v>
      </c>
      <c r="E438" s="40">
        <f t="shared" si="42"/>
        <v>125.33</v>
      </c>
      <c r="F438" s="40">
        <f t="shared" si="43"/>
        <v>0</v>
      </c>
      <c r="G438" s="41">
        <f t="shared" si="44"/>
        <v>125.33</v>
      </c>
      <c r="I438" s="42"/>
      <c r="L438" s="22" t="s">
        <v>185</v>
      </c>
      <c r="M438" s="22" t="s">
        <v>209</v>
      </c>
      <c r="N438" s="22" t="s">
        <v>688</v>
      </c>
      <c r="O438" s="43">
        <v>133.61028572166134</v>
      </c>
      <c r="P438" s="43">
        <v>0</v>
      </c>
      <c r="Q438" s="43">
        <v>0</v>
      </c>
    </row>
    <row r="439" spans="2:17" x14ac:dyDescent="0.35">
      <c r="B439" s="38" t="str">
        <f t="shared" si="39"/>
        <v>VPT</v>
      </c>
      <c r="C439" s="39" t="str">
        <f t="shared" si="40"/>
        <v>V454</v>
      </c>
      <c r="D439" s="39" t="str">
        <f t="shared" si="41"/>
        <v>ZZP 5vg excl.bh excl.db</v>
      </c>
      <c r="E439" s="40">
        <f t="shared" si="42"/>
        <v>169.81</v>
      </c>
      <c r="F439" s="40">
        <f t="shared" si="43"/>
        <v>0</v>
      </c>
      <c r="G439" s="41">
        <f t="shared" si="44"/>
        <v>169.81</v>
      </c>
      <c r="I439" s="42"/>
      <c r="L439" s="22" t="s">
        <v>185</v>
      </c>
      <c r="M439" s="22" t="s">
        <v>210</v>
      </c>
      <c r="N439" s="22" t="s">
        <v>692</v>
      </c>
      <c r="O439" s="43">
        <v>181.03671383718992</v>
      </c>
      <c r="P439" s="43">
        <v>0</v>
      </c>
      <c r="Q439" s="43">
        <v>0</v>
      </c>
    </row>
    <row r="440" spans="2:17" x14ac:dyDescent="0.35">
      <c r="B440" s="38" t="str">
        <f t="shared" si="39"/>
        <v>VPT</v>
      </c>
      <c r="C440" s="39" t="str">
        <f t="shared" si="40"/>
        <v>V460</v>
      </c>
      <c r="D440" s="39" t="str">
        <f t="shared" si="41"/>
        <v>ZZP 6vg excl.bh excl.db</v>
      </c>
      <c r="E440" s="40">
        <f t="shared" si="42"/>
        <v>133.01</v>
      </c>
      <c r="F440" s="40">
        <f t="shared" si="43"/>
        <v>0</v>
      </c>
      <c r="G440" s="41">
        <f t="shared" si="44"/>
        <v>133.01</v>
      </c>
      <c r="I440" s="42"/>
      <c r="L440" s="22" t="s">
        <v>185</v>
      </c>
      <c r="M440" s="22" t="s">
        <v>211</v>
      </c>
      <c r="N440" s="22" t="s">
        <v>696</v>
      </c>
      <c r="O440" s="43">
        <v>141.80386265029674</v>
      </c>
      <c r="P440" s="43">
        <v>0</v>
      </c>
      <c r="Q440" s="43">
        <v>0</v>
      </c>
    </row>
    <row r="441" spans="2:17" x14ac:dyDescent="0.35">
      <c r="B441" s="38" t="str">
        <f t="shared" si="39"/>
        <v>VPT</v>
      </c>
      <c r="C441" s="39" t="str">
        <f t="shared" si="40"/>
        <v>V470</v>
      </c>
      <c r="D441" s="39" t="str">
        <f t="shared" si="41"/>
        <v>ZZP 7vg excl.bh excl.db</v>
      </c>
      <c r="E441" s="40">
        <f t="shared" si="42"/>
        <v>187.44</v>
      </c>
      <c r="F441" s="40">
        <f t="shared" si="43"/>
        <v>0</v>
      </c>
      <c r="G441" s="41">
        <f t="shared" si="44"/>
        <v>187.44</v>
      </c>
      <c r="I441" s="42"/>
      <c r="L441" s="22" t="s">
        <v>185</v>
      </c>
      <c r="M441" s="22" t="s">
        <v>212</v>
      </c>
      <c r="N441" s="22" t="s">
        <v>700</v>
      </c>
      <c r="O441" s="43">
        <v>199.82889407823583</v>
      </c>
      <c r="P441" s="43">
        <v>0</v>
      </c>
      <c r="Q441" s="43">
        <v>0</v>
      </c>
    </row>
    <row r="442" spans="2:17" x14ac:dyDescent="0.35">
      <c r="B442" s="38" t="str">
        <f t="shared" si="39"/>
        <v>VPT</v>
      </c>
      <c r="C442" s="39" t="str">
        <f t="shared" si="40"/>
        <v>V480</v>
      </c>
      <c r="D442" s="39" t="str">
        <f t="shared" si="41"/>
        <v>ZZP 8vg excl.bh excl.db</v>
      </c>
      <c r="E442" s="40">
        <f t="shared" si="42"/>
        <v>198.37</v>
      </c>
      <c r="F442" s="40">
        <f t="shared" si="43"/>
        <v>0</v>
      </c>
      <c r="G442" s="41">
        <f t="shared" si="44"/>
        <v>198.37</v>
      </c>
      <c r="I442" s="42"/>
      <c r="L442" s="22" t="s">
        <v>185</v>
      </c>
      <c r="M442" s="22" t="s">
        <v>213</v>
      </c>
      <c r="N442" s="22" t="s">
        <v>704</v>
      </c>
      <c r="O442" s="43">
        <v>211.48402328532993</v>
      </c>
      <c r="P442" s="43">
        <v>0</v>
      </c>
      <c r="Q442" s="43">
        <v>0</v>
      </c>
    </row>
    <row r="443" spans="2:17" x14ac:dyDescent="0.35">
      <c r="B443" s="38" t="str">
        <f t="shared" si="39"/>
        <v>VPT</v>
      </c>
      <c r="C443" s="39" t="str">
        <f t="shared" si="40"/>
        <v>V431</v>
      </c>
      <c r="D443" s="39" t="str">
        <f t="shared" si="41"/>
        <v>ZZP 3vg excl.bh incl.db</v>
      </c>
      <c r="E443" s="40">
        <f t="shared" si="42"/>
        <v>134.47</v>
      </c>
      <c r="F443" s="40">
        <f t="shared" si="43"/>
        <v>9.5500000000000007</v>
      </c>
      <c r="G443" s="41">
        <f t="shared" si="44"/>
        <v>144.02000000000001</v>
      </c>
      <c r="I443" s="42"/>
      <c r="L443" s="22" t="s">
        <v>185</v>
      </c>
      <c r="M443" s="22" t="s">
        <v>214</v>
      </c>
      <c r="N443" s="22" t="s">
        <v>685</v>
      </c>
      <c r="O443" s="43">
        <v>143.36281468694031</v>
      </c>
      <c r="P443" s="43">
        <v>0</v>
      </c>
      <c r="Q443" s="43">
        <v>9.5500000000000007</v>
      </c>
    </row>
    <row r="444" spans="2:17" x14ac:dyDescent="0.35">
      <c r="B444" s="38" t="str">
        <f t="shared" si="39"/>
        <v>VPT</v>
      </c>
      <c r="C444" s="39" t="str">
        <f t="shared" si="40"/>
        <v>V441</v>
      </c>
      <c r="D444" s="39" t="str">
        <f t="shared" si="41"/>
        <v>ZZP 4vg excl.bh incl.db</v>
      </c>
      <c r="E444" s="40">
        <f t="shared" si="42"/>
        <v>156.65</v>
      </c>
      <c r="F444" s="40">
        <f t="shared" si="43"/>
        <v>9.5500000000000007</v>
      </c>
      <c r="G444" s="41">
        <f t="shared" si="44"/>
        <v>166.20000000000002</v>
      </c>
      <c r="I444" s="42"/>
      <c r="L444" s="22" t="s">
        <v>185</v>
      </c>
      <c r="M444" s="22" t="s">
        <v>215</v>
      </c>
      <c r="N444" s="22" t="s">
        <v>689</v>
      </c>
      <c r="O444" s="43">
        <v>167.00570152197196</v>
      </c>
      <c r="P444" s="43">
        <v>0</v>
      </c>
      <c r="Q444" s="43">
        <v>9.5500000000000007</v>
      </c>
    </row>
    <row r="445" spans="2:17" x14ac:dyDescent="0.35">
      <c r="B445" s="38" t="str">
        <f t="shared" si="39"/>
        <v>VPT</v>
      </c>
      <c r="C445" s="39" t="str">
        <f t="shared" si="40"/>
        <v>V455</v>
      </c>
      <c r="D445" s="39" t="str">
        <f t="shared" si="41"/>
        <v>ZZP 5vg excl.bh incl.db</v>
      </c>
      <c r="E445" s="40">
        <f t="shared" si="42"/>
        <v>222.51</v>
      </c>
      <c r="F445" s="40">
        <f t="shared" si="43"/>
        <v>10.79</v>
      </c>
      <c r="G445" s="41">
        <f t="shared" si="44"/>
        <v>233.29999999999998</v>
      </c>
      <c r="I445" s="42"/>
      <c r="L445" s="22" t="s">
        <v>185</v>
      </c>
      <c r="M445" s="22" t="s">
        <v>216</v>
      </c>
      <c r="N445" s="22" t="s">
        <v>693</v>
      </c>
      <c r="O445" s="43">
        <v>237.2193544635897</v>
      </c>
      <c r="P445" s="43">
        <v>0</v>
      </c>
      <c r="Q445" s="43">
        <v>10.79</v>
      </c>
    </row>
    <row r="446" spans="2:17" x14ac:dyDescent="0.35">
      <c r="B446" s="38" t="str">
        <f t="shared" si="39"/>
        <v>VPT</v>
      </c>
      <c r="C446" s="39" t="str">
        <f t="shared" si="40"/>
        <v>V461</v>
      </c>
      <c r="D446" s="39" t="str">
        <f t="shared" si="41"/>
        <v>ZZP 6vg excl.bh incl.db</v>
      </c>
      <c r="E446" s="40">
        <f t="shared" si="42"/>
        <v>183.87</v>
      </c>
      <c r="F446" s="40">
        <f t="shared" si="43"/>
        <v>10.87</v>
      </c>
      <c r="G446" s="41">
        <f t="shared" si="44"/>
        <v>194.74</v>
      </c>
      <c r="I446" s="42"/>
      <c r="L446" s="22" t="s">
        <v>185</v>
      </c>
      <c r="M446" s="22" t="s">
        <v>217</v>
      </c>
      <c r="N446" s="22" t="s">
        <v>697</v>
      </c>
      <c r="O446" s="43">
        <v>196.02016798585493</v>
      </c>
      <c r="P446" s="43">
        <v>0</v>
      </c>
      <c r="Q446" s="43">
        <v>10.87</v>
      </c>
    </row>
    <row r="447" spans="2:17" x14ac:dyDescent="0.35">
      <c r="B447" s="38" t="str">
        <f t="shared" si="39"/>
        <v>VPT</v>
      </c>
      <c r="C447" s="39" t="str">
        <f t="shared" si="40"/>
        <v>V471</v>
      </c>
      <c r="D447" s="39" t="str">
        <f t="shared" si="41"/>
        <v>ZZP 7vg excl.bh incl.db</v>
      </c>
      <c r="E447" s="40">
        <f t="shared" si="42"/>
        <v>247.55</v>
      </c>
      <c r="F447" s="40">
        <f t="shared" si="43"/>
        <v>10.78</v>
      </c>
      <c r="G447" s="41">
        <f t="shared" si="44"/>
        <v>258.33</v>
      </c>
      <c r="I447" s="42"/>
      <c r="L447" s="22" t="s">
        <v>185</v>
      </c>
      <c r="M447" s="22" t="s">
        <v>218</v>
      </c>
      <c r="N447" s="22" t="s">
        <v>701</v>
      </c>
      <c r="O447" s="43">
        <v>263.9149000539926</v>
      </c>
      <c r="P447" s="43">
        <v>0</v>
      </c>
      <c r="Q447" s="43">
        <v>10.78</v>
      </c>
    </row>
    <row r="448" spans="2:17" x14ac:dyDescent="0.35">
      <c r="B448" s="38" t="str">
        <f t="shared" si="39"/>
        <v>VPT</v>
      </c>
      <c r="C448" s="39" t="str">
        <f t="shared" si="40"/>
        <v>V481</v>
      </c>
      <c r="D448" s="39" t="str">
        <f t="shared" si="41"/>
        <v>ZZP 8vg excl.bh incl.db</v>
      </c>
      <c r="E448" s="40">
        <f t="shared" si="42"/>
        <v>272.37</v>
      </c>
      <c r="F448" s="40">
        <f t="shared" si="43"/>
        <v>12.89</v>
      </c>
      <c r="G448" s="41">
        <f t="shared" si="44"/>
        <v>285.26</v>
      </c>
      <c r="I448" s="42"/>
      <c r="L448" s="22" t="s">
        <v>185</v>
      </c>
      <c r="M448" s="22" t="s">
        <v>219</v>
      </c>
      <c r="N448" s="22" t="s">
        <v>705</v>
      </c>
      <c r="O448" s="43">
        <v>290.37537129273522</v>
      </c>
      <c r="P448" s="43">
        <v>0</v>
      </c>
      <c r="Q448" s="43">
        <v>12.89</v>
      </c>
    </row>
    <row r="449" spans="2:17" x14ac:dyDescent="0.35">
      <c r="B449" s="38" t="str">
        <f t="shared" si="39"/>
        <v>VPT</v>
      </c>
      <c r="C449" s="39" t="str">
        <f t="shared" si="40"/>
        <v>V432</v>
      </c>
      <c r="D449" s="39" t="str">
        <f t="shared" si="41"/>
        <v>ZZP 3vg incl.bh excl.db</v>
      </c>
      <c r="E449" s="40">
        <f t="shared" si="42"/>
        <v>126.4</v>
      </c>
      <c r="F449" s="40">
        <f t="shared" si="43"/>
        <v>0</v>
      </c>
      <c r="G449" s="41">
        <f t="shared" si="44"/>
        <v>126.4</v>
      </c>
      <c r="I449" s="42"/>
      <c r="L449" s="22" t="s">
        <v>185</v>
      </c>
      <c r="M449" s="22" t="s">
        <v>220</v>
      </c>
      <c r="N449" s="22" t="s">
        <v>686</v>
      </c>
      <c r="O449" s="43">
        <v>134.75793452871915</v>
      </c>
      <c r="P449" s="43">
        <v>0</v>
      </c>
      <c r="Q449" s="43">
        <v>0</v>
      </c>
    </row>
    <row r="450" spans="2:17" x14ac:dyDescent="0.35">
      <c r="B450" s="38" t="str">
        <f t="shared" si="39"/>
        <v>VPT</v>
      </c>
      <c r="C450" s="39" t="str">
        <f t="shared" si="40"/>
        <v>V442</v>
      </c>
      <c r="D450" s="39" t="str">
        <f t="shared" si="41"/>
        <v>ZZP 4vg incl.bh excl.db</v>
      </c>
      <c r="E450" s="40">
        <f t="shared" si="42"/>
        <v>166.63</v>
      </c>
      <c r="F450" s="40">
        <f t="shared" si="43"/>
        <v>0</v>
      </c>
      <c r="G450" s="41">
        <f t="shared" si="44"/>
        <v>166.63</v>
      </c>
      <c r="I450" s="42"/>
      <c r="L450" s="22" t="s">
        <v>185</v>
      </c>
      <c r="M450" s="22" t="s">
        <v>221</v>
      </c>
      <c r="N450" s="22" t="s">
        <v>690</v>
      </c>
      <c r="O450" s="43">
        <v>177.64519606373355</v>
      </c>
      <c r="P450" s="43">
        <v>0</v>
      </c>
      <c r="Q450" s="43">
        <v>0</v>
      </c>
    </row>
    <row r="451" spans="2:17" x14ac:dyDescent="0.35">
      <c r="B451" s="38" t="str">
        <f t="shared" si="39"/>
        <v>VPT</v>
      </c>
      <c r="C451" s="39" t="str">
        <f t="shared" si="40"/>
        <v>V456</v>
      </c>
      <c r="D451" s="39" t="str">
        <f t="shared" si="41"/>
        <v>ZZP 5vg incl.bh excl.db</v>
      </c>
      <c r="E451" s="40">
        <f t="shared" si="42"/>
        <v>204.75</v>
      </c>
      <c r="F451" s="40">
        <f t="shared" si="43"/>
        <v>0</v>
      </c>
      <c r="G451" s="41">
        <f t="shared" si="44"/>
        <v>204.75</v>
      </c>
      <c r="I451" s="42"/>
      <c r="L451" s="22" t="s">
        <v>185</v>
      </c>
      <c r="M451" s="22" t="s">
        <v>222</v>
      </c>
      <c r="N451" s="22" t="s">
        <v>694</v>
      </c>
      <c r="O451" s="43">
        <v>218.28167261437468</v>
      </c>
      <c r="P451" s="43">
        <v>0</v>
      </c>
      <c r="Q451" s="43">
        <v>0</v>
      </c>
    </row>
    <row r="452" spans="2:17" x14ac:dyDescent="0.35">
      <c r="B452" s="38" t="str">
        <f t="shared" si="39"/>
        <v>VPT</v>
      </c>
      <c r="C452" s="39" t="str">
        <f t="shared" si="40"/>
        <v>V462</v>
      </c>
      <c r="D452" s="39" t="str">
        <f t="shared" si="41"/>
        <v>ZZP 6vg incl.bh excl.db</v>
      </c>
      <c r="E452" s="40">
        <f t="shared" si="42"/>
        <v>178.87</v>
      </c>
      <c r="F452" s="40">
        <f t="shared" si="43"/>
        <v>0</v>
      </c>
      <c r="G452" s="41">
        <f t="shared" si="44"/>
        <v>178.87</v>
      </c>
      <c r="I452" s="42"/>
      <c r="L452" s="22" t="s">
        <v>185</v>
      </c>
      <c r="M452" s="22" t="s">
        <v>223</v>
      </c>
      <c r="N452" s="22" t="s">
        <v>698</v>
      </c>
      <c r="O452" s="43">
        <v>190.68851927229133</v>
      </c>
      <c r="P452" s="43">
        <v>0</v>
      </c>
      <c r="Q452" s="43">
        <v>0</v>
      </c>
    </row>
    <row r="453" spans="2:17" x14ac:dyDescent="0.35">
      <c r="B453" s="38" t="str">
        <f t="shared" si="39"/>
        <v>VPT</v>
      </c>
      <c r="C453" s="39" t="str">
        <f t="shared" si="40"/>
        <v>V472</v>
      </c>
      <c r="D453" s="39" t="str">
        <f t="shared" si="41"/>
        <v>ZZP 7vg incl.bh excl.db</v>
      </c>
      <c r="E453" s="40">
        <f t="shared" si="42"/>
        <v>267.31</v>
      </c>
      <c r="F453" s="40">
        <f t="shared" si="43"/>
        <v>0</v>
      </c>
      <c r="G453" s="41">
        <f t="shared" si="44"/>
        <v>267.31</v>
      </c>
      <c r="I453" s="42"/>
      <c r="L453" s="22" t="s">
        <v>185</v>
      </c>
      <c r="M453" s="22" t="s">
        <v>224</v>
      </c>
      <c r="N453" s="22" t="s">
        <v>702</v>
      </c>
      <c r="O453" s="43">
        <v>284.97914343671522</v>
      </c>
      <c r="P453" s="43">
        <v>0</v>
      </c>
      <c r="Q453" s="43">
        <v>0</v>
      </c>
    </row>
    <row r="454" spans="2:17" x14ac:dyDescent="0.35">
      <c r="B454" s="38" t="str">
        <f t="shared" si="39"/>
        <v>VPT</v>
      </c>
      <c r="C454" s="39" t="str">
        <f t="shared" si="40"/>
        <v>V482</v>
      </c>
      <c r="D454" s="39" t="str">
        <f t="shared" si="41"/>
        <v>ZZP 8vg incl.bh excl.db</v>
      </c>
      <c r="E454" s="40">
        <f t="shared" si="42"/>
        <v>245.88</v>
      </c>
      <c r="F454" s="40">
        <f t="shared" si="43"/>
        <v>0</v>
      </c>
      <c r="G454" s="41">
        <f t="shared" si="44"/>
        <v>245.88</v>
      </c>
      <c r="I454" s="42"/>
      <c r="L454" s="22" t="s">
        <v>185</v>
      </c>
      <c r="M454" s="22" t="s">
        <v>225</v>
      </c>
      <c r="N454" s="22" t="s">
        <v>706</v>
      </c>
      <c r="O454" s="43">
        <v>262.13363591106747</v>
      </c>
      <c r="P454" s="43">
        <v>0</v>
      </c>
      <c r="Q454" s="43">
        <v>0</v>
      </c>
    </row>
    <row r="455" spans="2:17" x14ac:dyDescent="0.35">
      <c r="B455" s="38" t="str">
        <f t="shared" si="39"/>
        <v>VPT</v>
      </c>
      <c r="C455" s="39" t="str">
        <f t="shared" si="40"/>
        <v>V433</v>
      </c>
      <c r="D455" s="39" t="str">
        <f t="shared" si="41"/>
        <v>ZZP 3vg incl.bh incl.db</v>
      </c>
      <c r="E455" s="40">
        <f t="shared" si="42"/>
        <v>159.86000000000001</v>
      </c>
      <c r="F455" s="40">
        <f t="shared" si="43"/>
        <v>9.5500000000000007</v>
      </c>
      <c r="G455" s="41">
        <f t="shared" si="44"/>
        <v>169.41000000000003</v>
      </c>
      <c r="I455" s="42"/>
      <c r="L455" s="22" t="s">
        <v>185</v>
      </c>
      <c r="M455" s="22" t="s">
        <v>226</v>
      </c>
      <c r="N455" s="22" t="s">
        <v>687</v>
      </c>
      <c r="O455" s="43">
        <v>170.42972711515517</v>
      </c>
      <c r="P455" s="43">
        <v>0</v>
      </c>
      <c r="Q455" s="43">
        <v>9.5500000000000007</v>
      </c>
    </row>
    <row r="456" spans="2:17" x14ac:dyDescent="0.35">
      <c r="B456" s="38" t="str">
        <f t="shared" si="39"/>
        <v>VPT</v>
      </c>
      <c r="C456" s="39" t="str">
        <f t="shared" si="40"/>
        <v>V443</v>
      </c>
      <c r="D456" s="39" t="str">
        <f t="shared" si="41"/>
        <v>ZZP 4vg incl.bh incl.db</v>
      </c>
      <c r="E456" s="40">
        <f t="shared" si="42"/>
        <v>187.15</v>
      </c>
      <c r="F456" s="40">
        <f t="shared" si="43"/>
        <v>9.5500000000000007</v>
      </c>
      <c r="G456" s="41">
        <f t="shared" si="44"/>
        <v>196.70000000000002</v>
      </c>
      <c r="I456" s="42"/>
      <c r="L456" s="22" t="s">
        <v>185</v>
      </c>
      <c r="M456" s="22" t="s">
        <v>227</v>
      </c>
      <c r="N456" s="22" t="s">
        <v>691</v>
      </c>
      <c r="O456" s="43">
        <v>199.52293564579418</v>
      </c>
      <c r="P456" s="43">
        <v>0</v>
      </c>
      <c r="Q456" s="43">
        <v>9.5500000000000007</v>
      </c>
    </row>
    <row r="457" spans="2:17" x14ac:dyDescent="0.35">
      <c r="B457" s="38" t="str">
        <f t="shared" si="39"/>
        <v>VPT</v>
      </c>
      <c r="C457" s="39" t="str">
        <f t="shared" si="40"/>
        <v>V457</v>
      </c>
      <c r="D457" s="39" t="str">
        <f t="shared" si="41"/>
        <v>ZZP 5vg incl.bh incl.db</v>
      </c>
      <c r="E457" s="40">
        <f t="shared" si="42"/>
        <v>259.72000000000003</v>
      </c>
      <c r="F457" s="40">
        <f t="shared" si="43"/>
        <v>10.79</v>
      </c>
      <c r="G457" s="41">
        <f t="shared" si="44"/>
        <v>270.51000000000005</v>
      </c>
      <c r="I457" s="42"/>
      <c r="L457" s="22" t="s">
        <v>185</v>
      </c>
      <c r="M457" s="22" t="s">
        <v>228</v>
      </c>
      <c r="N457" s="22" t="s">
        <v>695</v>
      </c>
      <c r="O457" s="43">
        <v>276.88492205788572</v>
      </c>
      <c r="P457" s="43">
        <v>0</v>
      </c>
      <c r="Q457" s="43">
        <v>10.79</v>
      </c>
    </row>
    <row r="458" spans="2:17" x14ac:dyDescent="0.35">
      <c r="B458" s="38" t="str">
        <f t="shared" ref="B458:B521" si="45">L458</f>
        <v>VPT</v>
      </c>
      <c r="C458" s="39" t="str">
        <f t="shared" ref="C458:C521" si="46">M458</f>
        <v>V463</v>
      </c>
      <c r="D458" s="39" t="str">
        <f t="shared" ref="D458:D521" si="47">N458</f>
        <v>ZZP 6vg incl.bh incl.db</v>
      </c>
      <c r="E458" s="40">
        <f t="shared" ref="E458:E521" si="48">ROUND(O458*$G$6,2)+P458</f>
        <v>220.07</v>
      </c>
      <c r="F458" s="40">
        <f t="shared" si="43"/>
        <v>10.87</v>
      </c>
      <c r="G458" s="41">
        <f t="shared" si="44"/>
        <v>230.94</v>
      </c>
      <c r="I458" s="42"/>
      <c r="L458" s="22" t="s">
        <v>185</v>
      </c>
      <c r="M458" s="22" t="s">
        <v>229</v>
      </c>
      <c r="N458" s="22" t="s">
        <v>699</v>
      </c>
      <c r="O458" s="43">
        <v>234.61777601971494</v>
      </c>
      <c r="P458" s="43">
        <v>0</v>
      </c>
      <c r="Q458" s="43">
        <v>10.87</v>
      </c>
    </row>
    <row r="459" spans="2:17" x14ac:dyDescent="0.35">
      <c r="B459" s="38" t="str">
        <f t="shared" si="45"/>
        <v>VPT</v>
      </c>
      <c r="C459" s="39" t="str">
        <f t="shared" si="46"/>
        <v>V473</v>
      </c>
      <c r="D459" s="39" t="str">
        <f t="shared" si="47"/>
        <v>ZZP 7vg incl.bh incl.db</v>
      </c>
      <c r="E459" s="40">
        <f t="shared" si="48"/>
        <v>256.22000000000003</v>
      </c>
      <c r="F459" s="40">
        <f t="shared" si="43"/>
        <v>10.78</v>
      </c>
      <c r="G459" s="41">
        <f t="shared" si="44"/>
        <v>267</v>
      </c>
      <c r="I459" s="42"/>
      <c r="L459" s="22" t="s">
        <v>185</v>
      </c>
      <c r="M459" s="22" t="s">
        <v>230</v>
      </c>
      <c r="N459" s="22" t="s">
        <v>703</v>
      </c>
      <c r="O459" s="43">
        <v>273.15824903925761</v>
      </c>
      <c r="P459" s="43">
        <v>0</v>
      </c>
      <c r="Q459" s="43">
        <v>10.78</v>
      </c>
    </row>
    <row r="460" spans="2:17" x14ac:dyDescent="0.35">
      <c r="B460" s="38" t="str">
        <f t="shared" si="45"/>
        <v>VPT</v>
      </c>
      <c r="C460" s="39" t="str">
        <f t="shared" si="46"/>
        <v>V483</v>
      </c>
      <c r="D460" s="39" t="str">
        <f t="shared" si="47"/>
        <v>ZZP 8vg incl.bh incl.db</v>
      </c>
      <c r="E460" s="40">
        <f t="shared" si="48"/>
        <v>318.35000000000002</v>
      </c>
      <c r="F460" s="40">
        <f t="shared" ref="F460:F523" si="49">ROUND(Q460,2)</f>
        <v>12.89</v>
      </c>
      <c r="G460" s="41">
        <f t="shared" ref="G460:G523" si="50">+E460+F460</f>
        <v>331.24</v>
      </c>
      <c r="I460" s="42"/>
      <c r="L460" s="22" t="s">
        <v>185</v>
      </c>
      <c r="M460" s="22" t="s">
        <v>231</v>
      </c>
      <c r="N460" s="22" t="s">
        <v>707</v>
      </c>
      <c r="O460" s="43">
        <v>339.39663115994313</v>
      </c>
      <c r="P460" s="43">
        <v>0</v>
      </c>
      <c r="Q460" s="43">
        <v>12.89</v>
      </c>
    </row>
    <row r="461" spans="2:17" x14ac:dyDescent="0.35">
      <c r="B461" s="38" t="str">
        <f t="shared" si="45"/>
        <v>VPT</v>
      </c>
      <c r="C461" s="39" t="str">
        <f t="shared" si="46"/>
        <v>V513</v>
      </c>
      <c r="D461" s="39" t="str">
        <f t="shared" si="47"/>
        <v>ZZP 1lvg incl.bh incl.db</v>
      </c>
      <c r="E461" s="40">
        <f t="shared" si="48"/>
        <v>197.5</v>
      </c>
      <c r="F461" s="40">
        <f t="shared" si="49"/>
        <v>0</v>
      </c>
      <c r="G461" s="41">
        <f t="shared" si="50"/>
        <v>197.5</v>
      </c>
      <c r="I461" s="42"/>
      <c r="L461" s="22" t="s">
        <v>185</v>
      </c>
      <c r="M461" s="22" t="s">
        <v>232</v>
      </c>
      <c r="N461" s="22" t="s">
        <v>714</v>
      </c>
      <c r="O461" s="43">
        <v>210.55044093503648</v>
      </c>
      <c r="P461" s="43">
        <v>0</v>
      </c>
      <c r="Q461" s="43">
        <v>0</v>
      </c>
    </row>
    <row r="462" spans="2:17" x14ac:dyDescent="0.35">
      <c r="B462" s="38" t="str">
        <f t="shared" si="45"/>
        <v>VPT</v>
      </c>
      <c r="C462" s="39" t="str">
        <f t="shared" si="46"/>
        <v>V523</v>
      </c>
      <c r="D462" s="39" t="str">
        <f t="shared" si="47"/>
        <v>ZZP 2lvg incl.bh incl.db</v>
      </c>
      <c r="E462" s="40">
        <f t="shared" si="48"/>
        <v>244.53</v>
      </c>
      <c r="F462" s="40">
        <f t="shared" si="49"/>
        <v>0</v>
      </c>
      <c r="G462" s="41">
        <f t="shared" si="50"/>
        <v>244.53</v>
      </c>
      <c r="I462" s="42"/>
      <c r="L462" s="22" t="s">
        <v>185</v>
      </c>
      <c r="M462" s="22" t="s">
        <v>233</v>
      </c>
      <c r="N462" s="22" t="s">
        <v>715</v>
      </c>
      <c r="O462" s="43">
        <v>260.69358166033453</v>
      </c>
      <c r="P462" s="43">
        <v>0</v>
      </c>
      <c r="Q462" s="43">
        <v>0</v>
      </c>
    </row>
    <row r="463" spans="2:17" x14ac:dyDescent="0.35">
      <c r="B463" s="38" t="str">
        <f t="shared" si="45"/>
        <v>VPT</v>
      </c>
      <c r="C463" s="39" t="str">
        <f t="shared" si="46"/>
        <v>V533</v>
      </c>
      <c r="D463" s="39" t="str">
        <f t="shared" si="47"/>
        <v>ZZP 3lvg incl.bh incl.db</v>
      </c>
      <c r="E463" s="40">
        <f t="shared" si="48"/>
        <v>317.39999999999998</v>
      </c>
      <c r="F463" s="40">
        <f t="shared" si="49"/>
        <v>0</v>
      </c>
      <c r="G463" s="41">
        <f t="shared" si="50"/>
        <v>317.39999999999998</v>
      </c>
      <c r="I463" s="42"/>
      <c r="L463" s="22" t="s">
        <v>185</v>
      </c>
      <c r="M463" s="22" t="s">
        <v>234</v>
      </c>
      <c r="N463" s="22" t="s">
        <v>716</v>
      </c>
      <c r="O463" s="43">
        <v>338.37913288461061</v>
      </c>
      <c r="P463" s="43">
        <v>0</v>
      </c>
      <c r="Q463" s="43">
        <v>0</v>
      </c>
    </row>
    <row r="464" spans="2:17" x14ac:dyDescent="0.35">
      <c r="B464" s="38" t="str">
        <f t="shared" si="45"/>
        <v>VPT</v>
      </c>
      <c r="C464" s="39" t="str">
        <f t="shared" si="46"/>
        <v>V543</v>
      </c>
      <c r="D464" s="39" t="str">
        <f t="shared" si="47"/>
        <v>ZZP 4lvg incl.bh incl.db</v>
      </c>
      <c r="E464" s="40">
        <f t="shared" si="48"/>
        <v>372.56</v>
      </c>
      <c r="F464" s="40">
        <f t="shared" si="49"/>
        <v>0</v>
      </c>
      <c r="G464" s="41">
        <f t="shared" si="50"/>
        <v>372.56</v>
      </c>
      <c r="I464" s="42"/>
      <c r="L464" s="22" t="s">
        <v>185</v>
      </c>
      <c r="M464" s="22" t="s">
        <v>235</v>
      </c>
      <c r="N464" s="22" t="s">
        <v>717</v>
      </c>
      <c r="O464" s="43">
        <v>397.18271028683256</v>
      </c>
      <c r="P464" s="43">
        <v>0</v>
      </c>
      <c r="Q464" s="43">
        <v>0</v>
      </c>
    </row>
    <row r="465" spans="2:17" x14ac:dyDescent="0.35">
      <c r="B465" s="38" t="str">
        <f t="shared" si="45"/>
        <v>VPT</v>
      </c>
      <c r="C465" s="39" t="str">
        <f t="shared" si="46"/>
        <v>V553</v>
      </c>
      <c r="D465" s="39" t="str">
        <f t="shared" si="47"/>
        <v>ZZP 5lvg incl.bh incl.db</v>
      </c>
      <c r="E465" s="40">
        <f t="shared" si="48"/>
        <v>352.68</v>
      </c>
      <c r="F465" s="40">
        <f t="shared" si="49"/>
        <v>0</v>
      </c>
      <c r="G465" s="41">
        <f t="shared" si="50"/>
        <v>352.68</v>
      </c>
      <c r="I465" s="42"/>
      <c r="L465" s="22" t="s">
        <v>185</v>
      </c>
      <c r="M465" s="22" t="s">
        <v>236</v>
      </c>
      <c r="N465" s="22" t="s">
        <v>718</v>
      </c>
      <c r="O465" s="43">
        <v>375.98682610743083</v>
      </c>
      <c r="P465" s="43">
        <v>0</v>
      </c>
      <c r="Q465" s="43">
        <v>0</v>
      </c>
    </row>
    <row r="466" spans="2:17" x14ac:dyDescent="0.35">
      <c r="B466" s="38" t="str">
        <f t="shared" si="45"/>
        <v>VPT</v>
      </c>
      <c r="C466" s="39" t="str">
        <f t="shared" si="46"/>
        <v>V573</v>
      </c>
      <c r="D466" s="39" t="str">
        <f t="shared" si="47"/>
        <v>ZZP 1sglvg incl.bh incl.db</v>
      </c>
      <c r="E466" s="40">
        <f t="shared" si="48"/>
        <v>398.53</v>
      </c>
      <c r="F466" s="40">
        <f t="shared" si="49"/>
        <v>0</v>
      </c>
      <c r="G466" s="41">
        <f t="shared" si="50"/>
        <v>398.53</v>
      </c>
      <c r="I466" s="42"/>
      <c r="L466" s="22" t="s">
        <v>185</v>
      </c>
      <c r="M466" s="22" t="s">
        <v>237</v>
      </c>
      <c r="N466" s="22" t="s">
        <v>720</v>
      </c>
      <c r="O466" s="43">
        <v>424.87500140408838</v>
      </c>
      <c r="P466" s="43">
        <v>0</v>
      </c>
      <c r="Q466" s="43">
        <v>0</v>
      </c>
    </row>
    <row r="467" spans="2:17" x14ac:dyDescent="0.35">
      <c r="B467" s="38" t="str">
        <f t="shared" si="45"/>
        <v>VPT</v>
      </c>
      <c r="C467" s="39" t="str">
        <f t="shared" si="46"/>
        <v>V614</v>
      </c>
      <c r="D467" s="39" t="str">
        <f t="shared" si="47"/>
        <v>ZZP 1lg excl.bh excl.db</v>
      </c>
      <c r="E467" s="40">
        <f t="shared" si="48"/>
        <v>87.19</v>
      </c>
      <c r="F467" s="40">
        <f t="shared" si="49"/>
        <v>0</v>
      </c>
      <c r="G467" s="41">
        <f t="shared" si="50"/>
        <v>87.19</v>
      </c>
      <c r="I467" s="42"/>
      <c r="L467" s="22" t="s">
        <v>185</v>
      </c>
      <c r="M467" s="22" t="s">
        <v>238</v>
      </c>
      <c r="N467" s="22" t="s">
        <v>948</v>
      </c>
      <c r="O467" s="43">
        <v>92.949725250493543</v>
      </c>
      <c r="P467" s="43">
        <v>0</v>
      </c>
      <c r="Q467" s="43">
        <v>0</v>
      </c>
    </row>
    <row r="468" spans="2:17" x14ac:dyDescent="0.35">
      <c r="B468" s="38" t="str">
        <f t="shared" si="45"/>
        <v>VPT</v>
      </c>
      <c r="C468" s="39" t="str">
        <f t="shared" si="46"/>
        <v>V624</v>
      </c>
      <c r="D468" s="39" t="str">
        <f t="shared" si="47"/>
        <v>ZZP 2lg excl.bh excl.db</v>
      </c>
      <c r="E468" s="40">
        <f t="shared" si="48"/>
        <v>127.12</v>
      </c>
      <c r="F468" s="40">
        <f t="shared" si="49"/>
        <v>0</v>
      </c>
      <c r="G468" s="41">
        <f t="shared" si="50"/>
        <v>127.12</v>
      </c>
      <c r="I468" s="42"/>
      <c r="L468" s="22" t="s">
        <v>185</v>
      </c>
      <c r="M468" s="22" t="s">
        <v>239</v>
      </c>
      <c r="N468" s="22" t="s">
        <v>950</v>
      </c>
      <c r="O468" s="43">
        <v>135.51741043354744</v>
      </c>
      <c r="P468" s="43">
        <v>0</v>
      </c>
      <c r="Q468" s="43">
        <v>0</v>
      </c>
    </row>
    <row r="469" spans="2:17" x14ac:dyDescent="0.35">
      <c r="B469" s="38" t="str">
        <f t="shared" si="45"/>
        <v>VPT</v>
      </c>
      <c r="C469" s="39" t="str">
        <f t="shared" si="46"/>
        <v>V615</v>
      </c>
      <c r="D469" s="39" t="str">
        <f t="shared" si="47"/>
        <v>ZZP 1lg excl.bh incl.db</v>
      </c>
      <c r="E469" s="40">
        <f t="shared" si="48"/>
        <v>139.78</v>
      </c>
      <c r="F469" s="40">
        <f t="shared" si="49"/>
        <v>10.029999999999999</v>
      </c>
      <c r="G469" s="41">
        <f t="shared" si="50"/>
        <v>149.81</v>
      </c>
      <c r="I469" s="42"/>
      <c r="L469" s="22" t="s">
        <v>185</v>
      </c>
      <c r="M469" s="22" t="s">
        <v>240</v>
      </c>
      <c r="N469" s="22" t="s">
        <v>949</v>
      </c>
      <c r="O469" s="43">
        <v>149.0189791099659</v>
      </c>
      <c r="P469" s="43">
        <v>0</v>
      </c>
      <c r="Q469" s="43">
        <v>10.029999999999999</v>
      </c>
    </row>
    <row r="470" spans="2:17" x14ac:dyDescent="0.35">
      <c r="B470" s="38" t="str">
        <f t="shared" si="45"/>
        <v>VPT</v>
      </c>
      <c r="C470" s="39" t="str">
        <f t="shared" si="46"/>
        <v>V625</v>
      </c>
      <c r="D470" s="39" t="str">
        <f t="shared" si="47"/>
        <v>ZZP 2lg excl.bh incl.db</v>
      </c>
      <c r="E470" s="40">
        <f t="shared" si="48"/>
        <v>168.23</v>
      </c>
      <c r="F470" s="40">
        <f t="shared" si="49"/>
        <v>10.029999999999999</v>
      </c>
      <c r="G470" s="41">
        <f t="shared" si="50"/>
        <v>178.26</v>
      </c>
      <c r="I470" s="42"/>
      <c r="L470" s="22" t="s">
        <v>185</v>
      </c>
      <c r="M470" s="22" t="s">
        <v>241</v>
      </c>
      <c r="N470" s="22" t="s">
        <v>951</v>
      </c>
      <c r="O470" s="43">
        <v>179.34445543501383</v>
      </c>
      <c r="P470" s="43">
        <v>0</v>
      </c>
      <c r="Q470" s="43">
        <v>10.029999999999999</v>
      </c>
    </row>
    <row r="471" spans="2:17" x14ac:dyDescent="0.35">
      <c r="B471" s="38" t="str">
        <f t="shared" si="45"/>
        <v>VPT</v>
      </c>
      <c r="C471" s="39" t="str">
        <f t="shared" si="46"/>
        <v>V630</v>
      </c>
      <c r="D471" s="39" t="str">
        <f t="shared" si="47"/>
        <v>ZZP 3lg excl.bh excl.db</v>
      </c>
      <c r="E471" s="40">
        <f t="shared" si="48"/>
        <v>99.07</v>
      </c>
      <c r="F471" s="40">
        <f t="shared" si="49"/>
        <v>0</v>
      </c>
      <c r="G471" s="41">
        <f t="shared" si="50"/>
        <v>99.07</v>
      </c>
      <c r="I471" s="42"/>
      <c r="L471" s="22" t="s">
        <v>185</v>
      </c>
      <c r="M471" s="22" t="s">
        <v>242</v>
      </c>
      <c r="N471" s="22" t="s">
        <v>725</v>
      </c>
      <c r="O471" s="43">
        <v>105.61507302681875</v>
      </c>
      <c r="P471" s="43">
        <v>0</v>
      </c>
      <c r="Q471" s="43">
        <v>0</v>
      </c>
    </row>
    <row r="472" spans="2:17" x14ac:dyDescent="0.35">
      <c r="B472" s="38" t="str">
        <f t="shared" si="45"/>
        <v>VPT</v>
      </c>
      <c r="C472" s="39" t="str">
        <f t="shared" si="46"/>
        <v>V640</v>
      </c>
      <c r="D472" s="39" t="str">
        <f t="shared" si="47"/>
        <v>ZZP 4lg excl.bh excl.db</v>
      </c>
      <c r="E472" s="40">
        <f t="shared" si="48"/>
        <v>154.59</v>
      </c>
      <c r="F472" s="40">
        <f t="shared" si="49"/>
        <v>0</v>
      </c>
      <c r="G472" s="41">
        <f t="shared" si="50"/>
        <v>154.59</v>
      </c>
      <c r="I472" s="42"/>
      <c r="L472" s="22" t="s">
        <v>185</v>
      </c>
      <c r="M472" s="22" t="s">
        <v>243</v>
      </c>
      <c r="N472" s="22" t="s">
        <v>729</v>
      </c>
      <c r="O472" s="43">
        <v>164.80930475608326</v>
      </c>
      <c r="P472" s="43">
        <v>0</v>
      </c>
      <c r="Q472" s="43">
        <v>0</v>
      </c>
    </row>
    <row r="473" spans="2:17" x14ac:dyDescent="0.35">
      <c r="B473" s="38" t="str">
        <f t="shared" si="45"/>
        <v>VPT</v>
      </c>
      <c r="C473" s="39" t="str">
        <f t="shared" si="46"/>
        <v>V650</v>
      </c>
      <c r="D473" s="39" t="str">
        <f t="shared" si="47"/>
        <v>ZZP 5lg excl.bh excl.db</v>
      </c>
      <c r="E473" s="40">
        <f t="shared" si="48"/>
        <v>156.68</v>
      </c>
      <c r="F473" s="40">
        <f t="shared" si="49"/>
        <v>0</v>
      </c>
      <c r="G473" s="41">
        <f t="shared" si="50"/>
        <v>156.68</v>
      </c>
      <c r="I473" s="42"/>
      <c r="L473" s="22" t="s">
        <v>185</v>
      </c>
      <c r="M473" s="22" t="s">
        <v>244</v>
      </c>
      <c r="N473" s="22" t="s">
        <v>733</v>
      </c>
      <c r="O473" s="43">
        <v>167.04030285764975</v>
      </c>
      <c r="P473" s="43">
        <v>0</v>
      </c>
      <c r="Q473" s="43">
        <v>0</v>
      </c>
    </row>
    <row r="474" spans="2:17" x14ac:dyDescent="0.35">
      <c r="B474" s="38" t="str">
        <f t="shared" si="45"/>
        <v>VPT</v>
      </c>
      <c r="C474" s="39" t="str">
        <f t="shared" si="46"/>
        <v>V660</v>
      </c>
      <c r="D474" s="39" t="str">
        <f t="shared" si="47"/>
        <v>ZZP 6lg excl.bh excl.db</v>
      </c>
      <c r="E474" s="40">
        <f t="shared" si="48"/>
        <v>217.4</v>
      </c>
      <c r="F474" s="40">
        <f t="shared" si="49"/>
        <v>0</v>
      </c>
      <c r="G474" s="41">
        <f t="shared" si="50"/>
        <v>217.4</v>
      </c>
      <c r="I474" s="42"/>
      <c r="L474" s="22" t="s">
        <v>185</v>
      </c>
      <c r="M474" s="22" t="s">
        <v>245</v>
      </c>
      <c r="N474" s="22" t="s">
        <v>737</v>
      </c>
      <c r="O474" s="43">
        <v>231.76519844827931</v>
      </c>
      <c r="P474" s="43">
        <v>0</v>
      </c>
      <c r="Q474" s="43">
        <v>0</v>
      </c>
    </row>
    <row r="475" spans="2:17" x14ac:dyDescent="0.35">
      <c r="B475" s="38" t="str">
        <f t="shared" si="45"/>
        <v>VPT</v>
      </c>
      <c r="C475" s="39" t="str">
        <f t="shared" si="46"/>
        <v>V670</v>
      </c>
      <c r="D475" s="39" t="str">
        <f t="shared" si="47"/>
        <v>ZZP 7lg excl.bh excl.db</v>
      </c>
      <c r="E475" s="40">
        <f t="shared" si="48"/>
        <v>245.93</v>
      </c>
      <c r="F475" s="40">
        <f t="shared" si="49"/>
        <v>0</v>
      </c>
      <c r="G475" s="41">
        <f t="shared" si="50"/>
        <v>245.93</v>
      </c>
      <c r="I475" s="42"/>
      <c r="L475" s="22" t="s">
        <v>185</v>
      </c>
      <c r="M475" s="22" t="s">
        <v>246</v>
      </c>
      <c r="N475" s="22" t="s">
        <v>741</v>
      </c>
      <c r="O475" s="43">
        <v>262.18409669956378</v>
      </c>
      <c r="P475" s="43">
        <v>0</v>
      </c>
      <c r="Q475" s="43">
        <v>0</v>
      </c>
    </row>
    <row r="476" spans="2:17" x14ac:dyDescent="0.35">
      <c r="B476" s="38" t="str">
        <f t="shared" si="45"/>
        <v>VPT</v>
      </c>
      <c r="C476" s="39" t="str">
        <f t="shared" si="46"/>
        <v>V631</v>
      </c>
      <c r="D476" s="39" t="str">
        <f t="shared" si="47"/>
        <v>ZZP 3lg excl.bh incl.db</v>
      </c>
      <c r="E476" s="40">
        <f t="shared" si="48"/>
        <v>154.22</v>
      </c>
      <c r="F476" s="40">
        <f t="shared" si="49"/>
        <v>10.029999999999999</v>
      </c>
      <c r="G476" s="41">
        <f t="shared" si="50"/>
        <v>164.25</v>
      </c>
      <c r="I476" s="42"/>
      <c r="L476" s="22" t="s">
        <v>185</v>
      </c>
      <c r="M476" s="22" t="s">
        <v>247</v>
      </c>
      <c r="N476" s="22" t="s">
        <v>726</v>
      </c>
      <c r="O476" s="43">
        <v>164.40883912952594</v>
      </c>
      <c r="P476" s="43">
        <v>0</v>
      </c>
      <c r="Q476" s="43">
        <v>10.029999999999999</v>
      </c>
    </row>
    <row r="477" spans="2:17" x14ac:dyDescent="0.35">
      <c r="B477" s="38" t="str">
        <f t="shared" si="45"/>
        <v>VPT</v>
      </c>
      <c r="C477" s="39" t="str">
        <f t="shared" si="46"/>
        <v>V641</v>
      </c>
      <c r="D477" s="39" t="str">
        <f t="shared" si="47"/>
        <v>ZZP 4lg excl.bh incl.db</v>
      </c>
      <c r="E477" s="40">
        <f t="shared" si="48"/>
        <v>197.15</v>
      </c>
      <c r="F477" s="40">
        <f t="shared" si="49"/>
        <v>10.029999999999999</v>
      </c>
      <c r="G477" s="41">
        <f t="shared" si="50"/>
        <v>207.18</v>
      </c>
      <c r="I477" s="42"/>
      <c r="L477" s="22" t="s">
        <v>185</v>
      </c>
      <c r="M477" s="22" t="s">
        <v>248</v>
      </c>
      <c r="N477" s="22" t="s">
        <v>730</v>
      </c>
      <c r="O477" s="43">
        <v>210.18573998756898</v>
      </c>
      <c r="P477" s="43">
        <v>0</v>
      </c>
      <c r="Q477" s="43">
        <v>10.029999999999999</v>
      </c>
    </row>
    <row r="478" spans="2:17" x14ac:dyDescent="0.35">
      <c r="B478" s="38" t="str">
        <f t="shared" si="45"/>
        <v>VPT</v>
      </c>
      <c r="C478" s="39" t="str">
        <f t="shared" si="46"/>
        <v>V651</v>
      </c>
      <c r="D478" s="39" t="str">
        <f t="shared" si="47"/>
        <v>ZZP 5lg excl.bh incl.db</v>
      </c>
      <c r="E478" s="40">
        <f t="shared" si="48"/>
        <v>207.91</v>
      </c>
      <c r="F478" s="40">
        <f t="shared" si="49"/>
        <v>10.8</v>
      </c>
      <c r="G478" s="41">
        <f t="shared" si="50"/>
        <v>218.71</v>
      </c>
      <c r="I478" s="42"/>
      <c r="L478" s="22" t="s">
        <v>185</v>
      </c>
      <c r="M478" s="22" t="s">
        <v>249</v>
      </c>
      <c r="N478" s="22" t="s">
        <v>734</v>
      </c>
      <c r="O478" s="43">
        <v>221.64749804730113</v>
      </c>
      <c r="P478" s="43">
        <v>0</v>
      </c>
      <c r="Q478" s="43">
        <v>10.8</v>
      </c>
    </row>
    <row r="479" spans="2:17" x14ac:dyDescent="0.35">
      <c r="B479" s="38" t="str">
        <f t="shared" si="45"/>
        <v>VPT</v>
      </c>
      <c r="C479" s="39" t="str">
        <f t="shared" si="46"/>
        <v>V661</v>
      </c>
      <c r="D479" s="39" t="str">
        <f t="shared" si="47"/>
        <v>ZZP 6lg excl.bh incl.db</v>
      </c>
      <c r="E479" s="40">
        <f t="shared" si="48"/>
        <v>254.29</v>
      </c>
      <c r="F479" s="40">
        <f t="shared" si="49"/>
        <v>12.89</v>
      </c>
      <c r="G479" s="41">
        <f t="shared" si="50"/>
        <v>267.18</v>
      </c>
      <c r="I479" s="42"/>
      <c r="L479" s="22" t="s">
        <v>185</v>
      </c>
      <c r="M479" s="22" t="s">
        <v>250</v>
      </c>
      <c r="N479" s="22" t="s">
        <v>738</v>
      </c>
      <c r="O479" s="43">
        <v>271.10179948637847</v>
      </c>
      <c r="P479" s="43">
        <v>0</v>
      </c>
      <c r="Q479" s="43">
        <v>12.89</v>
      </c>
    </row>
    <row r="480" spans="2:17" x14ac:dyDescent="0.35">
      <c r="B480" s="38" t="str">
        <f t="shared" si="45"/>
        <v>VPT</v>
      </c>
      <c r="C480" s="39" t="str">
        <f t="shared" si="46"/>
        <v>V671</v>
      </c>
      <c r="D480" s="39" t="str">
        <f t="shared" si="47"/>
        <v>ZZP 7lg excl.bh incl.db</v>
      </c>
      <c r="E480" s="40">
        <f t="shared" si="48"/>
        <v>284.97000000000003</v>
      </c>
      <c r="F480" s="40">
        <f t="shared" si="49"/>
        <v>12.89</v>
      </c>
      <c r="G480" s="41">
        <f t="shared" si="50"/>
        <v>297.86</v>
      </c>
      <c r="I480" s="42"/>
      <c r="L480" s="22" t="s">
        <v>185</v>
      </c>
      <c r="M480" s="22" t="s">
        <v>251</v>
      </c>
      <c r="N480" s="22" t="s">
        <v>742</v>
      </c>
      <c r="O480" s="43">
        <v>303.80274002185246</v>
      </c>
      <c r="P480" s="43">
        <v>0</v>
      </c>
      <c r="Q480" s="43">
        <v>12.89</v>
      </c>
    </row>
    <row r="481" spans="2:17" x14ac:dyDescent="0.35">
      <c r="B481" s="38" t="str">
        <f t="shared" si="45"/>
        <v>VPT</v>
      </c>
      <c r="C481" s="39" t="str">
        <f t="shared" si="46"/>
        <v>V632</v>
      </c>
      <c r="D481" s="39" t="str">
        <f t="shared" si="47"/>
        <v>ZZP 3lg incl.bh excl.db</v>
      </c>
      <c r="E481" s="40">
        <f t="shared" si="48"/>
        <v>124.49</v>
      </c>
      <c r="F481" s="40">
        <f t="shared" si="49"/>
        <v>0</v>
      </c>
      <c r="G481" s="41">
        <f t="shared" si="50"/>
        <v>124.49</v>
      </c>
      <c r="I481" s="42"/>
      <c r="L481" s="22" t="s">
        <v>185</v>
      </c>
      <c r="M481" s="22" t="s">
        <v>252</v>
      </c>
      <c r="N481" s="22" t="s">
        <v>727</v>
      </c>
      <c r="O481" s="43">
        <v>132.72112313342103</v>
      </c>
      <c r="P481" s="43">
        <v>0</v>
      </c>
      <c r="Q481" s="43">
        <v>0</v>
      </c>
    </row>
    <row r="482" spans="2:17" x14ac:dyDescent="0.35">
      <c r="B482" s="38" t="str">
        <f t="shared" si="45"/>
        <v>VPT</v>
      </c>
      <c r="C482" s="39" t="str">
        <f t="shared" si="46"/>
        <v>V642</v>
      </c>
      <c r="D482" s="39" t="str">
        <f t="shared" si="47"/>
        <v>ZZP 4lg incl.bh excl.db</v>
      </c>
      <c r="E482" s="40">
        <f t="shared" si="48"/>
        <v>194.31</v>
      </c>
      <c r="F482" s="40">
        <f t="shared" si="49"/>
        <v>0</v>
      </c>
      <c r="G482" s="41">
        <f t="shared" si="50"/>
        <v>194.31</v>
      </c>
      <c r="I482" s="42"/>
      <c r="L482" s="22" t="s">
        <v>185</v>
      </c>
      <c r="M482" s="22" t="s">
        <v>253</v>
      </c>
      <c r="N482" s="22" t="s">
        <v>731</v>
      </c>
      <c r="O482" s="43">
        <v>207.15563650950364</v>
      </c>
      <c r="P482" s="43">
        <v>0</v>
      </c>
      <c r="Q482" s="43">
        <v>0</v>
      </c>
    </row>
    <row r="483" spans="2:17" x14ac:dyDescent="0.35">
      <c r="B483" s="38" t="str">
        <f t="shared" si="45"/>
        <v>VPT</v>
      </c>
      <c r="C483" s="39" t="str">
        <f t="shared" si="46"/>
        <v>V652</v>
      </c>
      <c r="D483" s="39" t="str">
        <f t="shared" si="47"/>
        <v>ZZP 5lg incl.bh excl.db</v>
      </c>
      <c r="E483" s="40">
        <f t="shared" si="48"/>
        <v>197.17</v>
      </c>
      <c r="F483" s="40">
        <f t="shared" si="49"/>
        <v>0</v>
      </c>
      <c r="G483" s="41">
        <f t="shared" si="50"/>
        <v>197.17</v>
      </c>
      <c r="I483" s="42"/>
      <c r="L483" s="22" t="s">
        <v>185</v>
      </c>
      <c r="M483" s="22" t="s">
        <v>254</v>
      </c>
      <c r="N483" s="22" t="s">
        <v>735</v>
      </c>
      <c r="O483" s="43">
        <v>210.20256323815468</v>
      </c>
      <c r="P483" s="43">
        <v>0</v>
      </c>
      <c r="Q483" s="43">
        <v>0</v>
      </c>
    </row>
    <row r="484" spans="2:17" x14ac:dyDescent="0.35">
      <c r="B484" s="38" t="str">
        <f t="shared" si="45"/>
        <v>VPT</v>
      </c>
      <c r="C484" s="39" t="str">
        <f t="shared" si="46"/>
        <v>V662</v>
      </c>
      <c r="D484" s="39" t="str">
        <f t="shared" si="47"/>
        <v>ZZP 6lg incl.bh excl.db</v>
      </c>
      <c r="E484" s="40">
        <f t="shared" si="48"/>
        <v>272.66000000000003</v>
      </c>
      <c r="F484" s="40">
        <f t="shared" si="49"/>
        <v>0</v>
      </c>
      <c r="G484" s="41">
        <f t="shared" si="50"/>
        <v>272.66000000000003</v>
      </c>
      <c r="I484" s="42"/>
      <c r="L484" s="22" t="s">
        <v>185</v>
      </c>
      <c r="M484" s="22" t="s">
        <v>255</v>
      </c>
      <c r="N484" s="22" t="s">
        <v>739</v>
      </c>
      <c r="O484" s="43">
        <v>290.67702552562935</v>
      </c>
      <c r="P484" s="43">
        <v>0</v>
      </c>
      <c r="Q484" s="43">
        <v>0</v>
      </c>
    </row>
    <row r="485" spans="2:17" x14ac:dyDescent="0.35">
      <c r="B485" s="38" t="str">
        <f t="shared" si="45"/>
        <v>VPT</v>
      </c>
      <c r="C485" s="39" t="str">
        <f t="shared" si="46"/>
        <v>V672</v>
      </c>
      <c r="D485" s="39" t="str">
        <f t="shared" si="47"/>
        <v>ZZP 7lg incl.bh excl.db</v>
      </c>
      <c r="E485" s="40">
        <f t="shared" si="48"/>
        <v>305.02</v>
      </c>
      <c r="F485" s="40">
        <f t="shared" si="49"/>
        <v>0</v>
      </c>
      <c r="G485" s="41">
        <f t="shared" si="50"/>
        <v>305.02</v>
      </c>
      <c r="I485" s="42"/>
      <c r="L485" s="22" t="s">
        <v>185</v>
      </c>
      <c r="M485" s="22" t="s">
        <v>256</v>
      </c>
      <c r="N485" s="22" t="s">
        <v>743</v>
      </c>
      <c r="O485" s="43">
        <v>325.18226317652062</v>
      </c>
      <c r="P485" s="43">
        <v>0</v>
      </c>
      <c r="Q485" s="43">
        <v>0</v>
      </c>
    </row>
    <row r="486" spans="2:17" x14ac:dyDescent="0.35">
      <c r="B486" s="38" t="str">
        <f t="shared" si="45"/>
        <v>VPT</v>
      </c>
      <c r="C486" s="39" t="str">
        <f t="shared" si="46"/>
        <v>V633</v>
      </c>
      <c r="D486" s="39" t="str">
        <f t="shared" si="47"/>
        <v>ZZP 3lg incl.bh incl.db</v>
      </c>
      <c r="E486" s="40">
        <f t="shared" si="48"/>
        <v>175.75</v>
      </c>
      <c r="F486" s="40">
        <f t="shared" si="49"/>
        <v>10.029999999999999</v>
      </c>
      <c r="G486" s="41">
        <f t="shared" si="50"/>
        <v>185.78</v>
      </c>
      <c r="I486" s="42"/>
      <c r="L486" s="22" t="s">
        <v>185</v>
      </c>
      <c r="M486" s="22" t="s">
        <v>257</v>
      </c>
      <c r="N486" s="22" t="s">
        <v>728</v>
      </c>
      <c r="O486" s="43">
        <v>187.37149624662911</v>
      </c>
      <c r="P486" s="43">
        <v>0</v>
      </c>
      <c r="Q486" s="43">
        <v>10.029999999999999</v>
      </c>
    </row>
    <row r="487" spans="2:17" x14ac:dyDescent="0.35">
      <c r="B487" s="38" t="str">
        <f t="shared" si="45"/>
        <v>VPT</v>
      </c>
      <c r="C487" s="39" t="str">
        <f t="shared" si="46"/>
        <v>V643</v>
      </c>
      <c r="D487" s="39" t="str">
        <f t="shared" si="47"/>
        <v>ZZP 4lg incl.bh incl.db</v>
      </c>
      <c r="E487" s="40">
        <f t="shared" si="48"/>
        <v>221.29</v>
      </c>
      <c r="F487" s="40">
        <f t="shared" si="49"/>
        <v>10.029999999999999</v>
      </c>
      <c r="G487" s="41">
        <f t="shared" si="50"/>
        <v>231.32</v>
      </c>
      <c r="I487" s="42"/>
      <c r="L487" s="22" t="s">
        <v>185</v>
      </c>
      <c r="M487" s="22" t="s">
        <v>258</v>
      </c>
      <c r="N487" s="22" t="s">
        <v>732</v>
      </c>
      <c r="O487" s="43">
        <v>235.91873478839639</v>
      </c>
      <c r="P487" s="43">
        <v>0</v>
      </c>
      <c r="Q487" s="43">
        <v>10.029999999999999</v>
      </c>
    </row>
    <row r="488" spans="2:17" x14ac:dyDescent="0.35">
      <c r="B488" s="38" t="str">
        <f t="shared" si="45"/>
        <v>VPT</v>
      </c>
      <c r="C488" s="39" t="str">
        <f t="shared" si="46"/>
        <v>V653</v>
      </c>
      <c r="D488" s="39" t="str">
        <f t="shared" si="47"/>
        <v>ZZP 5lg incl.bh incl.db</v>
      </c>
      <c r="E488" s="40">
        <f t="shared" si="48"/>
        <v>247.58</v>
      </c>
      <c r="F488" s="40">
        <f t="shared" si="49"/>
        <v>10.8</v>
      </c>
      <c r="G488" s="41">
        <f t="shared" si="50"/>
        <v>258.38</v>
      </c>
      <c r="I488" s="42"/>
      <c r="L488" s="22" t="s">
        <v>185</v>
      </c>
      <c r="M488" s="22" t="s">
        <v>259</v>
      </c>
      <c r="N488" s="22" t="s">
        <v>736</v>
      </c>
      <c r="O488" s="43">
        <v>263.94947206499728</v>
      </c>
      <c r="P488" s="43">
        <v>0</v>
      </c>
      <c r="Q488" s="43">
        <v>10.8</v>
      </c>
    </row>
    <row r="489" spans="2:17" x14ac:dyDescent="0.35">
      <c r="B489" s="38" t="str">
        <f t="shared" si="45"/>
        <v>VPT</v>
      </c>
      <c r="C489" s="39" t="str">
        <f t="shared" si="46"/>
        <v>V663</v>
      </c>
      <c r="D489" s="39" t="str">
        <f t="shared" si="47"/>
        <v>ZZP 6lg incl.bh incl.db</v>
      </c>
      <c r="E489" s="40">
        <f t="shared" si="48"/>
        <v>311.35000000000002</v>
      </c>
      <c r="F489" s="40">
        <f t="shared" si="49"/>
        <v>12.89</v>
      </c>
      <c r="G489" s="41">
        <f t="shared" si="50"/>
        <v>324.24</v>
      </c>
      <c r="I489" s="42"/>
      <c r="L489" s="22" t="s">
        <v>185</v>
      </c>
      <c r="M489" s="22" t="s">
        <v>260</v>
      </c>
      <c r="N489" s="22" t="s">
        <v>740</v>
      </c>
      <c r="O489" s="43">
        <v>331.93377577920484</v>
      </c>
      <c r="P489" s="43">
        <v>0</v>
      </c>
      <c r="Q489" s="43">
        <v>12.89</v>
      </c>
    </row>
    <row r="490" spans="2:17" x14ac:dyDescent="0.35">
      <c r="B490" s="38" t="str">
        <f t="shared" si="45"/>
        <v>VPT</v>
      </c>
      <c r="C490" s="39" t="str">
        <f t="shared" si="46"/>
        <v>V673</v>
      </c>
      <c r="D490" s="39" t="str">
        <f t="shared" si="47"/>
        <v>ZZP 7lg incl.bh incl.db</v>
      </c>
      <c r="E490" s="40">
        <f t="shared" si="48"/>
        <v>323.32</v>
      </c>
      <c r="F490" s="40">
        <f t="shared" si="49"/>
        <v>12.89</v>
      </c>
      <c r="G490" s="41">
        <f t="shared" si="50"/>
        <v>336.21</v>
      </c>
      <c r="I490" s="42"/>
      <c r="L490" s="22" t="s">
        <v>185</v>
      </c>
      <c r="M490" s="22" t="s">
        <v>261</v>
      </c>
      <c r="N490" s="22" t="s">
        <v>744</v>
      </c>
      <c r="O490" s="43">
        <v>344.69583040296209</v>
      </c>
      <c r="P490" s="43">
        <v>0</v>
      </c>
      <c r="Q490" s="43">
        <v>12.89</v>
      </c>
    </row>
    <row r="491" spans="2:17" x14ac:dyDescent="0.35">
      <c r="B491" s="38" t="str">
        <f t="shared" si="45"/>
        <v>VPT</v>
      </c>
      <c r="C491" s="39" t="str">
        <f t="shared" si="46"/>
        <v>V710</v>
      </c>
      <c r="D491" s="39" t="str">
        <f t="shared" si="47"/>
        <v>ZZP 1zg-auditief excl.bh excl.db</v>
      </c>
      <c r="E491" s="40">
        <f t="shared" si="48"/>
        <v>148.25</v>
      </c>
      <c r="F491" s="40">
        <f t="shared" si="49"/>
        <v>0</v>
      </c>
      <c r="G491" s="41">
        <f t="shared" si="50"/>
        <v>148.25</v>
      </c>
      <c r="I491" s="42"/>
      <c r="L491" s="22" t="s">
        <v>185</v>
      </c>
      <c r="M491" s="22" t="s">
        <v>262</v>
      </c>
      <c r="N491" s="22" t="s">
        <v>745</v>
      </c>
      <c r="O491" s="43">
        <v>158.04664892807503</v>
      </c>
      <c r="P491" s="43">
        <v>0</v>
      </c>
      <c r="Q491" s="43">
        <v>0</v>
      </c>
    </row>
    <row r="492" spans="2:17" x14ac:dyDescent="0.35">
      <c r="B492" s="38" t="str">
        <f t="shared" si="45"/>
        <v>VPT</v>
      </c>
      <c r="C492" s="39" t="str">
        <f t="shared" si="46"/>
        <v>V720</v>
      </c>
      <c r="D492" s="39" t="str">
        <f t="shared" si="47"/>
        <v>ZZP 2zg-auditief excl.bh excl.db</v>
      </c>
      <c r="E492" s="40">
        <f t="shared" si="48"/>
        <v>302.77999999999997</v>
      </c>
      <c r="F492" s="40">
        <f t="shared" si="49"/>
        <v>0</v>
      </c>
      <c r="G492" s="41">
        <f t="shared" si="50"/>
        <v>302.77999999999997</v>
      </c>
      <c r="I492" s="42"/>
      <c r="L492" s="22" t="s">
        <v>185</v>
      </c>
      <c r="M492" s="22" t="s">
        <v>263</v>
      </c>
      <c r="N492" s="22" t="s">
        <v>749</v>
      </c>
      <c r="O492" s="43">
        <v>322.79178592458629</v>
      </c>
      <c r="P492" s="43">
        <v>0</v>
      </c>
      <c r="Q492" s="43">
        <v>0</v>
      </c>
    </row>
    <row r="493" spans="2:17" x14ac:dyDescent="0.35">
      <c r="B493" s="38" t="str">
        <f t="shared" si="45"/>
        <v>VPT</v>
      </c>
      <c r="C493" s="39" t="str">
        <f t="shared" si="46"/>
        <v>V730</v>
      </c>
      <c r="D493" s="39" t="str">
        <f t="shared" si="47"/>
        <v>ZZP 3zg-auditief excl.bh excl.db</v>
      </c>
      <c r="E493" s="40">
        <f t="shared" si="48"/>
        <v>346.97</v>
      </c>
      <c r="F493" s="40">
        <f t="shared" si="49"/>
        <v>0</v>
      </c>
      <c r="G493" s="41">
        <f t="shared" si="50"/>
        <v>346.97</v>
      </c>
      <c r="I493" s="42"/>
      <c r="L493" s="22" t="s">
        <v>185</v>
      </c>
      <c r="M493" s="22" t="s">
        <v>264</v>
      </c>
      <c r="N493" s="22" t="s">
        <v>753</v>
      </c>
      <c r="O493" s="43">
        <v>369.90476609118662</v>
      </c>
      <c r="P493" s="43">
        <v>0</v>
      </c>
      <c r="Q493" s="43">
        <v>0</v>
      </c>
    </row>
    <row r="494" spans="2:17" x14ac:dyDescent="0.35">
      <c r="B494" s="38" t="str">
        <f t="shared" si="45"/>
        <v>VPT</v>
      </c>
      <c r="C494" s="39" t="str">
        <f t="shared" si="46"/>
        <v>V740</v>
      </c>
      <c r="D494" s="39" t="str">
        <f t="shared" si="47"/>
        <v>ZZP 4zg-auditief excl.bh excl.db</v>
      </c>
      <c r="E494" s="40">
        <f t="shared" si="48"/>
        <v>179.35</v>
      </c>
      <c r="F494" s="40">
        <f t="shared" si="49"/>
        <v>0</v>
      </c>
      <c r="G494" s="41">
        <f t="shared" si="50"/>
        <v>179.35</v>
      </c>
      <c r="I494" s="42"/>
      <c r="L494" s="22" t="s">
        <v>185</v>
      </c>
      <c r="M494" s="22" t="s">
        <v>265</v>
      </c>
      <c r="N494" s="22" t="s">
        <v>757</v>
      </c>
      <c r="O494" s="43">
        <v>191.20851145024281</v>
      </c>
      <c r="P494" s="43">
        <v>0</v>
      </c>
      <c r="Q494" s="43">
        <v>0</v>
      </c>
    </row>
    <row r="495" spans="2:17" x14ac:dyDescent="0.35">
      <c r="B495" s="38" t="str">
        <f t="shared" si="45"/>
        <v>VPT</v>
      </c>
      <c r="C495" s="39" t="str">
        <f t="shared" si="46"/>
        <v>V711</v>
      </c>
      <c r="D495" s="39" t="str">
        <f t="shared" si="47"/>
        <v>ZZP 1zg-auditief excl.bh incl.db</v>
      </c>
      <c r="E495" s="40">
        <f t="shared" si="48"/>
        <v>181.26</v>
      </c>
      <c r="F495" s="40">
        <f t="shared" si="49"/>
        <v>9.66</v>
      </c>
      <c r="G495" s="41">
        <f t="shared" si="50"/>
        <v>190.92</v>
      </c>
      <c r="I495" s="42"/>
      <c r="L495" s="22" t="s">
        <v>185</v>
      </c>
      <c r="M495" s="22" t="s">
        <v>266</v>
      </c>
      <c r="N495" s="22" t="s">
        <v>746</v>
      </c>
      <c r="O495" s="43">
        <v>193.23825480396857</v>
      </c>
      <c r="P495" s="43">
        <v>0</v>
      </c>
      <c r="Q495" s="43">
        <v>9.66</v>
      </c>
    </row>
    <row r="496" spans="2:17" x14ac:dyDescent="0.35">
      <c r="B496" s="38" t="str">
        <f t="shared" si="45"/>
        <v>VPT</v>
      </c>
      <c r="C496" s="39" t="str">
        <f t="shared" si="46"/>
        <v>V721</v>
      </c>
      <c r="D496" s="39" t="str">
        <f t="shared" si="47"/>
        <v>ZZP 2zg-auditief excl.bh incl.db</v>
      </c>
      <c r="E496" s="40">
        <f t="shared" si="48"/>
        <v>347.64</v>
      </c>
      <c r="F496" s="40">
        <f t="shared" si="49"/>
        <v>9.66</v>
      </c>
      <c r="G496" s="41">
        <f t="shared" si="50"/>
        <v>357.3</v>
      </c>
      <c r="I496" s="42"/>
      <c r="L496" s="22" t="s">
        <v>185</v>
      </c>
      <c r="M496" s="22" t="s">
        <v>267</v>
      </c>
      <c r="N496" s="22" t="s">
        <v>750</v>
      </c>
      <c r="O496" s="43">
        <v>370.61494733994346</v>
      </c>
      <c r="P496" s="43">
        <v>0</v>
      </c>
      <c r="Q496" s="43">
        <v>9.66</v>
      </c>
    </row>
    <row r="497" spans="2:17" x14ac:dyDescent="0.35">
      <c r="B497" s="38" t="str">
        <f t="shared" si="45"/>
        <v>VPT</v>
      </c>
      <c r="C497" s="39" t="str">
        <f t="shared" si="46"/>
        <v>V731</v>
      </c>
      <c r="D497" s="39" t="str">
        <f t="shared" si="47"/>
        <v>ZZP 3zg-auditief excl.bh incl.db</v>
      </c>
      <c r="E497" s="40">
        <f t="shared" si="48"/>
        <v>383.19</v>
      </c>
      <c r="F497" s="40">
        <f t="shared" si="49"/>
        <v>11.25</v>
      </c>
      <c r="G497" s="41">
        <f t="shared" si="50"/>
        <v>394.44</v>
      </c>
      <c r="I497" s="42"/>
      <c r="L497" s="22" t="s">
        <v>185</v>
      </c>
      <c r="M497" s="22" t="s">
        <v>268</v>
      </c>
      <c r="N497" s="22" t="s">
        <v>754</v>
      </c>
      <c r="O497" s="43">
        <v>408.52224712954433</v>
      </c>
      <c r="P497" s="43">
        <v>0</v>
      </c>
      <c r="Q497" s="43">
        <v>11.25</v>
      </c>
    </row>
    <row r="498" spans="2:17" x14ac:dyDescent="0.35">
      <c r="B498" s="38" t="str">
        <f t="shared" si="45"/>
        <v>VPT</v>
      </c>
      <c r="C498" s="39" t="str">
        <f t="shared" si="46"/>
        <v>V741</v>
      </c>
      <c r="D498" s="39" t="str">
        <f t="shared" si="47"/>
        <v>ZZP 4zg-auditief excl.bh incl.db</v>
      </c>
      <c r="E498" s="40">
        <f t="shared" si="48"/>
        <v>238.58</v>
      </c>
      <c r="F498" s="40">
        <f t="shared" si="49"/>
        <v>9.66</v>
      </c>
      <c r="G498" s="41">
        <f t="shared" si="50"/>
        <v>248.24</v>
      </c>
      <c r="I498" s="42"/>
      <c r="L498" s="22" t="s">
        <v>185</v>
      </c>
      <c r="M498" s="22" t="s">
        <v>269</v>
      </c>
      <c r="N498" s="22" t="s">
        <v>758</v>
      </c>
      <c r="O498" s="43">
        <v>254.35334460438847</v>
      </c>
      <c r="P498" s="43">
        <v>0</v>
      </c>
      <c r="Q498" s="43">
        <v>9.66</v>
      </c>
    </row>
    <row r="499" spans="2:17" x14ac:dyDescent="0.35">
      <c r="B499" s="38" t="str">
        <f t="shared" si="45"/>
        <v>VPT</v>
      </c>
      <c r="C499" s="39" t="str">
        <f t="shared" si="46"/>
        <v>V712</v>
      </c>
      <c r="D499" s="39" t="str">
        <f t="shared" si="47"/>
        <v>ZZP 1zg-auditief incl.bh excl.db</v>
      </c>
      <c r="E499" s="40">
        <f t="shared" si="48"/>
        <v>139.63999999999999</v>
      </c>
      <c r="F499" s="40">
        <f t="shared" si="49"/>
        <v>0</v>
      </c>
      <c r="G499" s="41">
        <f t="shared" si="50"/>
        <v>139.63999999999999</v>
      </c>
      <c r="I499" s="42"/>
      <c r="L499" s="22" t="s">
        <v>185</v>
      </c>
      <c r="M499" s="22" t="s">
        <v>270</v>
      </c>
      <c r="N499" s="22" t="s">
        <v>747</v>
      </c>
      <c r="O499" s="43">
        <v>148.86807256038335</v>
      </c>
      <c r="P499" s="43">
        <v>0</v>
      </c>
      <c r="Q499" s="43">
        <v>0</v>
      </c>
    </row>
    <row r="500" spans="2:17" x14ac:dyDescent="0.35">
      <c r="B500" s="38" t="str">
        <f t="shared" si="45"/>
        <v>VPT</v>
      </c>
      <c r="C500" s="39" t="str">
        <f t="shared" si="46"/>
        <v>V722</v>
      </c>
      <c r="D500" s="39" t="str">
        <f t="shared" si="47"/>
        <v>ZZP 2zg-auditief incl.bh excl.db</v>
      </c>
      <c r="E500" s="40">
        <f t="shared" si="48"/>
        <v>306.43</v>
      </c>
      <c r="F500" s="40">
        <f t="shared" si="49"/>
        <v>0</v>
      </c>
      <c r="G500" s="41">
        <f t="shared" si="50"/>
        <v>306.43</v>
      </c>
      <c r="I500" s="42"/>
      <c r="L500" s="22" t="s">
        <v>185</v>
      </c>
      <c r="M500" s="22" t="s">
        <v>271</v>
      </c>
      <c r="N500" s="22" t="s">
        <v>751</v>
      </c>
      <c r="O500" s="43">
        <v>326.6810323619078</v>
      </c>
      <c r="P500" s="43">
        <v>0</v>
      </c>
      <c r="Q500" s="43">
        <v>0</v>
      </c>
    </row>
    <row r="501" spans="2:17" x14ac:dyDescent="0.35">
      <c r="B501" s="38" t="str">
        <f t="shared" si="45"/>
        <v>VPT</v>
      </c>
      <c r="C501" s="39" t="str">
        <f t="shared" si="46"/>
        <v>V732</v>
      </c>
      <c r="D501" s="39" t="str">
        <f t="shared" si="47"/>
        <v>ZZP 3zg-auditief incl.bh excl.db</v>
      </c>
      <c r="E501" s="40">
        <f t="shared" si="48"/>
        <v>352.62</v>
      </c>
      <c r="F501" s="40">
        <f t="shared" si="49"/>
        <v>0</v>
      </c>
      <c r="G501" s="41">
        <f t="shared" si="50"/>
        <v>352.62</v>
      </c>
      <c r="I501" s="42"/>
      <c r="L501" s="22" t="s">
        <v>185</v>
      </c>
      <c r="M501" s="22" t="s">
        <v>272</v>
      </c>
      <c r="N501" s="22" t="s">
        <v>755</v>
      </c>
      <c r="O501" s="43">
        <v>375.92718979912195</v>
      </c>
      <c r="P501" s="43">
        <v>0</v>
      </c>
      <c r="Q501" s="43">
        <v>0</v>
      </c>
    </row>
    <row r="502" spans="2:17" x14ac:dyDescent="0.35">
      <c r="B502" s="38" t="str">
        <f t="shared" si="45"/>
        <v>VPT</v>
      </c>
      <c r="C502" s="39" t="str">
        <f t="shared" si="46"/>
        <v>V742</v>
      </c>
      <c r="D502" s="39" t="str">
        <f t="shared" si="47"/>
        <v>ZZP 4zg-auditief incl.bh excl.db</v>
      </c>
      <c r="E502" s="40">
        <f t="shared" si="48"/>
        <v>204.74</v>
      </c>
      <c r="F502" s="40">
        <f t="shared" si="49"/>
        <v>0</v>
      </c>
      <c r="G502" s="41">
        <f t="shared" si="50"/>
        <v>204.74</v>
      </c>
      <c r="I502" s="42"/>
      <c r="L502" s="22" t="s">
        <v>185</v>
      </c>
      <c r="M502" s="22" t="s">
        <v>273</v>
      </c>
      <c r="N502" s="22" t="s">
        <v>759</v>
      </c>
      <c r="O502" s="43">
        <v>218.27083347086963</v>
      </c>
      <c r="P502" s="43">
        <v>0</v>
      </c>
      <c r="Q502" s="43">
        <v>0</v>
      </c>
    </row>
    <row r="503" spans="2:17" x14ac:dyDescent="0.35">
      <c r="B503" s="38" t="str">
        <f t="shared" si="45"/>
        <v>VPT</v>
      </c>
      <c r="C503" s="39" t="str">
        <f t="shared" si="46"/>
        <v>V713</v>
      </c>
      <c r="D503" s="39" t="str">
        <f t="shared" si="47"/>
        <v>ZZP 1zg-auditief incl.bh incl.db</v>
      </c>
      <c r="E503" s="40">
        <f t="shared" si="48"/>
        <v>188.41</v>
      </c>
      <c r="F503" s="40">
        <f t="shared" si="49"/>
        <v>9.66</v>
      </c>
      <c r="G503" s="41">
        <f t="shared" si="50"/>
        <v>198.07</v>
      </c>
      <c r="I503" s="42"/>
      <c r="L503" s="22" t="s">
        <v>185</v>
      </c>
      <c r="M503" s="22" t="s">
        <v>274</v>
      </c>
      <c r="N503" s="22" t="s">
        <v>748</v>
      </c>
      <c r="O503" s="43">
        <v>200.86168086337861</v>
      </c>
      <c r="P503" s="43">
        <v>0</v>
      </c>
      <c r="Q503" s="43">
        <v>9.66</v>
      </c>
    </row>
    <row r="504" spans="2:17" x14ac:dyDescent="0.35">
      <c r="B504" s="38" t="str">
        <f t="shared" si="45"/>
        <v>VPT</v>
      </c>
      <c r="C504" s="39" t="str">
        <f t="shared" si="46"/>
        <v>V723</v>
      </c>
      <c r="D504" s="39" t="str">
        <f t="shared" si="47"/>
        <v>ZZP 2zg-auditief incl.bh incl.db</v>
      </c>
      <c r="E504" s="40">
        <f t="shared" si="48"/>
        <v>381.51</v>
      </c>
      <c r="F504" s="40">
        <f t="shared" si="49"/>
        <v>9.66</v>
      </c>
      <c r="G504" s="41">
        <f t="shared" si="50"/>
        <v>391.17</v>
      </c>
      <c r="I504" s="42"/>
      <c r="L504" s="22" t="s">
        <v>185</v>
      </c>
      <c r="M504" s="22" t="s">
        <v>275</v>
      </c>
      <c r="N504" s="22" t="s">
        <v>752</v>
      </c>
      <c r="O504" s="43">
        <v>406.7261455860592</v>
      </c>
      <c r="P504" s="43">
        <v>0</v>
      </c>
      <c r="Q504" s="43">
        <v>9.66</v>
      </c>
    </row>
    <row r="505" spans="2:17" x14ac:dyDescent="0.35">
      <c r="B505" s="38" t="str">
        <f t="shared" si="45"/>
        <v>VPT</v>
      </c>
      <c r="C505" s="39" t="str">
        <f t="shared" si="46"/>
        <v>V733</v>
      </c>
      <c r="D505" s="39" t="str">
        <f t="shared" si="47"/>
        <v>ZZP 3zg-auditief incl.bh incl.db</v>
      </c>
      <c r="E505" s="40">
        <f t="shared" si="48"/>
        <v>450.51</v>
      </c>
      <c r="F505" s="40">
        <f t="shared" si="49"/>
        <v>11.25</v>
      </c>
      <c r="G505" s="41">
        <f t="shared" si="50"/>
        <v>461.76</v>
      </c>
      <c r="I505" s="42"/>
      <c r="L505" s="22" t="s">
        <v>185</v>
      </c>
      <c r="M505" s="22" t="s">
        <v>276</v>
      </c>
      <c r="N505" s="22" t="s">
        <v>756</v>
      </c>
      <c r="O505" s="43">
        <v>480.28476382848334</v>
      </c>
      <c r="P505" s="43">
        <v>0</v>
      </c>
      <c r="Q505" s="43">
        <v>11.25</v>
      </c>
    </row>
    <row r="506" spans="2:17" x14ac:dyDescent="0.35">
      <c r="B506" s="38" t="str">
        <f t="shared" si="45"/>
        <v>VPT</v>
      </c>
      <c r="C506" s="39" t="str">
        <f t="shared" si="46"/>
        <v>V743</v>
      </c>
      <c r="D506" s="39" t="str">
        <f t="shared" si="47"/>
        <v>ZZP 4zg-auditief incl.bh incl.db</v>
      </c>
      <c r="E506" s="40">
        <f t="shared" si="48"/>
        <v>263.82</v>
      </c>
      <c r="F506" s="40">
        <f t="shared" si="49"/>
        <v>9.66</v>
      </c>
      <c r="G506" s="41">
        <f t="shared" si="50"/>
        <v>273.48</v>
      </c>
      <c r="I506" s="42"/>
      <c r="L506" s="22" t="s">
        <v>185</v>
      </c>
      <c r="M506" s="22" t="s">
        <v>277</v>
      </c>
      <c r="N506" s="22" t="s">
        <v>760</v>
      </c>
      <c r="O506" s="43">
        <v>281.25566364387532</v>
      </c>
      <c r="P506" s="43">
        <v>0</v>
      </c>
      <c r="Q506" s="43">
        <v>9.66</v>
      </c>
    </row>
    <row r="507" spans="2:17" x14ac:dyDescent="0.35">
      <c r="B507" s="38" t="str">
        <f t="shared" si="45"/>
        <v>VPT</v>
      </c>
      <c r="C507" s="39" t="str">
        <f t="shared" si="46"/>
        <v>V814</v>
      </c>
      <c r="D507" s="39" t="str">
        <f t="shared" si="47"/>
        <v>ZZP 1zg-visueel excl.bh excl.db</v>
      </c>
      <c r="E507" s="40">
        <f t="shared" si="48"/>
        <v>78.95</v>
      </c>
      <c r="F507" s="40">
        <f t="shared" si="49"/>
        <v>0</v>
      </c>
      <c r="G507" s="41">
        <f t="shared" si="50"/>
        <v>78.95</v>
      </c>
      <c r="I507" s="42"/>
      <c r="L507" s="22" t="s">
        <v>185</v>
      </c>
      <c r="M507" s="22" t="s">
        <v>278</v>
      </c>
      <c r="N507" s="22" t="s">
        <v>952</v>
      </c>
      <c r="O507" s="43">
        <v>84.165069315853728</v>
      </c>
      <c r="P507" s="43">
        <v>0</v>
      </c>
      <c r="Q507" s="43">
        <v>0</v>
      </c>
    </row>
    <row r="508" spans="2:17" x14ac:dyDescent="0.35">
      <c r="B508" s="38" t="str">
        <f t="shared" si="45"/>
        <v>VPT</v>
      </c>
      <c r="C508" s="39" t="str">
        <f t="shared" si="46"/>
        <v>V824</v>
      </c>
      <c r="D508" s="39" t="str">
        <f t="shared" si="47"/>
        <v>ZZP 2zg-visueel excl.bh excl.db</v>
      </c>
      <c r="E508" s="40">
        <f t="shared" si="48"/>
        <v>127.31</v>
      </c>
      <c r="F508" s="40">
        <f t="shared" si="49"/>
        <v>0</v>
      </c>
      <c r="G508" s="41">
        <f t="shared" si="50"/>
        <v>127.31</v>
      </c>
      <c r="I508" s="42"/>
      <c r="L508" s="22" t="s">
        <v>185</v>
      </c>
      <c r="M508" s="22" t="s">
        <v>279</v>
      </c>
      <c r="N508" s="22" t="s">
        <v>954</v>
      </c>
      <c r="O508" s="43">
        <v>135.72479718498727</v>
      </c>
      <c r="P508" s="43">
        <v>0</v>
      </c>
      <c r="Q508" s="43">
        <v>0</v>
      </c>
    </row>
    <row r="509" spans="2:17" x14ac:dyDescent="0.35">
      <c r="B509" s="38" t="str">
        <f t="shared" si="45"/>
        <v>VPT</v>
      </c>
      <c r="C509" s="39" t="str">
        <f t="shared" si="46"/>
        <v>V815</v>
      </c>
      <c r="D509" s="39" t="str">
        <f t="shared" si="47"/>
        <v>ZZP 1zg-visueel excl.bh incl.db</v>
      </c>
      <c r="E509" s="40">
        <f t="shared" si="48"/>
        <v>129.05000000000001</v>
      </c>
      <c r="F509" s="40">
        <f t="shared" si="49"/>
        <v>9.66</v>
      </c>
      <c r="G509" s="41">
        <f t="shared" si="50"/>
        <v>138.71</v>
      </c>
      <c r="I509" s="42"/>
      <c r="L509" s="22" t="s">
        <v>185</v>
      </c>
      <c r="M509" s="22" t="s">
        <v>280</v>
      </c>
      <c r="N509" s="22" t="s">
        <v>953</v>
      </c>
      <c r="O509" s="43">
        <v>137.57932780471512</v>
      </c>
      <c r="P509" s="43">
        <v>0</v>
      </c>
      <c r="Q509" s="43">
        <v>9.66</v>
      </c>
    </row>
    <row r="510" spans="2:17" x14ac:dyDescent="0.35">
      <c r="B510" s="38" t="str">
        <f t="shared" si="45"/>
        <v>VPT</v>
      </c>
      <c r="C510" s="39" t="str">
        <f t="shared" si="46"/>
        <v>V825</v>
      </c>
      <c r="D510" s="39" t="str">
        <f t="shared" si="47"/>
        <v>ZZP 2zg-visueel excl.bh incl.db</v>
      </c>
      <c r="E510" s="40">
        <f t="shared" si="48"/>
        <v>169.44</v>
      </c>
      <c r="F510" s="40">
        <f t="shared" si="49"/>
        <v>9.66</v>
      </c>
      <c r="G510" s="41">
        <f t="shared" si="50"/>
        <v>179.1</v>
      </c>
      <c r="I510" s="42"/>
      <c r="L510" s="22" t="s">
        <v>185</v>
      </c>
      <c r="M510" s="22" t="s">
        <v>281</v>
      </c>
      <c r="N510" s="22" t="s">
        <v>955</v>
      </c>
      <c r="O510" s="43">
        <v>180.64282492621643</v>
      </c>
      <c r="P510" s="43">
        <v>0</v>
      </c>
      <c r="Q510" s="43">
        <v>9.66</v>
      </c>
    </row>
    <row r="511" spans="2:17" x14ac:dyDescent="0.35">
      <c r="B511" s="38" t="str">
        <f t="shared" si="45"/>
        <v>VPT</v>
      </c>
      <c r="C511" s="39" t="str">
        <f t="shared" si="46"/>
        <v>V830</v>
      </c>
      <c r="D511" s="39" t="str">
        <f t="shared" si="47"/>
        <v>ZZP 3zg-visueel excl.bh excl.db</v>
      </c>
      <c r="E511" s="40">
        <f t="shared" si="48"/>
        <v>163.08000000000001</v>
      </c>
      <c r="F511" s="40">
        <f t="shared" si="49"/>
        <v>0</v>
      </c>
      <c r="G511" s="41">
        <f t="shared" si="50"/>
        <v>163.08000000000001</v>
      </c>
      <c r="I511" s="42"/>
      <c r="L511" s="22" t="s">
        <v>185</v>
      </c>
      <c r="M511" s="22" t="s">
        <v>282</v>
      </c>
      <c r="N511" s="22" t="s">
        <v>765</v>
      </c>
      <c r="O511" s="43">
        <v>173.86137242522813</v>
      </c>
      <c r="P511" s="43">
        <v>0</v>
      </c>
      <c r="Q511" s="43">
        <v>0</v>
      </c>
    </row>
    <row r="512" spans="2:17" x14ac:dyDescent="0.35">
      <c r="B512" s="38" t="str">
        <f t="shared" si="45"/>
        <v>VPT</v>
      </c>
      <c r="C512" s="39" t="str">
        <f t="shared" si="46"/>
        <v>V840</v>
      </c>
      <c r="D512" s="39" t="str">
        <f t="shared" si="47"/>
        <v>ZZP 4zg-visueel excl.bh excl.db</v>
      </c>
      <c r="E512" s="40">
        <f t="shared" si="48"/>
        <v>212.68</v>
      </c>
      <c r="F512" s="40">
        <f t="shared" si="49"/>
        <v>0</v>
      </c>
      <c r="G512" s="41">
        <f t="shared" si="50"/>
        <v>212.68</v>
      </c>
      <c r="I512" s="42"/>
      <c r="L512" s="22" t="s">
        <v>185</v>
      </c>
      <c r="M512" s="22" t="s">
        <v>283</v>
      </c>
      <c r="N512" s="22" t="s">
        <v>769</v>
      </c>
      <c r="O512" s="43">
        <v>226.73371561789838</v>
      </c>
      <c r="P512" s="43">
        <v>0</v>
      </c>
      <c r="Q512" s="43">
        <v>0</v>
      </c>
    </row>
    <row r="513" spans="2:17" x14ac:dyDescent="0.35">
      <c r="B513" s="38" t="str">
        <f t="shared" si="45"/>
        <v>VPT</v>
      </c>
      <c r="C513" s="39" t="str">
        <f t="shared" si="46"/>
        <v>V850</v>
      </c>
      <c r="D513" s="39" t="str">
        <f t="shared" si="47"/>
        <v>ZZP 5zg-visueel excl.bh excl.db</v>
      </c>
      <c r="E513" s="40">
        <f t="shared" si="48"/>
        <v>236.04</v>
      </c>
      <c r="F513" s="40">
        <f t="shared" si="49"/>
        <v>0</v>
      </c>
      <c r="G513" s="41">
        <f t="shared" si="50"/>
        <v>236.04</v>
      </c>
      <c r="I513" s="42"/>
      <c r="L513" s="22" t="s">
        <v>185</v>
      </c>
      <c r="M513" s="22" t="s">
        <v>284</v>
      </c>
      <c r="N513" s="22" t="s">
        <v>773</v>
      </c>
      <c r="O513" s="43">
        <v>251.64207347242237</v>
      </c>
      <c r="P513" s="43">
        <v>0</v>
      </c>
      <c r="Q513" s="43">
        <v>0</v>
      </c>
    </row>
    <row r="514" spans="2:17" x14ac:dyDescent="0.35">
      <c r="B514" s="38" t="str">
        <f t="shared" si="45"/>
        <v>VPT</v>
      </c>
      <c r="C514" s="39" t="str">
        <f t="shared" si="46"/>
        <v>V831</v>
      </c>
      <c r="D514" s="39" t="str">
        <f t="shared" si="47"/>
        <v>ZZP 3zg-visueel excl.bh incl.db</v>
      </c>
      <c r="E514" s="40">
        <f t="shared" si="48"/>
        <v>203.82</v>
      </c>
      <c r="F514" s="40">
        <f t="shared" si="49"/>
        <v>9.66</v>
      </c>
      <c r="G514" s="41">
        <f t="shared" si="50"/>
        <v>213.48</v>
      </c>
      <c r="I514" s="42"/>
      <c r="L514" s="22" t="s">
        <v>185</v>
      </c>
      <c r="M514" s="22" t="s">
        <v>285</v>
      </c>
      <c r="N514" s="22" t="s">
        <v>766</v>
      </c>
      <c r="O514" s="43">
        <v>217.29430665289556</v>
      </c>
      <c r="P514" s="43">
        <v>0</v>
      </c>
      <c r="Q514" s="43">
        <v>9.66</v>
      </c>
    </row>
    <row r="515" spans="2:17" x14ac:dyDescent="0.35">
      <c r="B515" s="38" t="str">
        <f t="shared" si="45"/>
        <v>VPT</v>
      </c>
      <c r="C515" s="39" t="str">
        <f t="shared" si="46"/>
        <v>V841</v>
      </c>
      <c r="D515" s="39" t="str">
        <f t="shared" si="47"/>
        <v>ZZP 4zg-visueel excl.bh incl.db</v>
      </c>
      <c r="E515" s="40">
        <f t="shared" si="48"/>
        <v>266.52</v>
      </c>
      <c r="F515" s="40">
        <f t="shared" si="49"/>
        <v>11.24</v>
      </c>
      <c r="G515" s="41">
        <f t="shared" si="50"/>
        <v>277.76</v>
      </c>
      <c r="I515" s="42"/>
      <c r="L515" s="22" t="s">
        <v>185</v>
      </c>
      <c r="M515" s="22" t="s">
        <v>286</v>
      </c>
      <c r="N515" s="22" t="s">
        <v>770</v>
      </c>
      <c r="O515" s="43">
        <v>284.13299699438232</v>
      </c>
      <c r="P515" s="43">
        <v>0</v>
      </c>
      <c r="Q515" s="43">
        <v>11.24</v>
      </c>
    </row>
    <row r="516" spans="2:17" x14ac:dyDescent="0.35">
      <c r="B516" s="38" t="str">
        <f t="shared" si="45"/>
        <v>VPT</v>
      </c>
      <c r="C516" s="39" t="str">
        <f t="shared" si="46"/>
        <v>V851</v>
      </c>
      <c r="D516" s="39" t="str">
        <f t="shared" si="47"/>
        <v>ZZP 5zg-visueel excl.bh incl.db</v>
      </c>
      <c r="E516" s="40">
        <f t="shared" si="48"/>
        <v>287.74</v>
      </c>
      <c r="F516" s="40">
        <f t="shared" si="49"/>
        <v>13.34</v>
      </c>
      <c r="G516" s="41">
        <f t="shared" si="50"/>
        <v>301.08</v>
      </c>
      <c r="I516" s="42"/>
      <c r="L516" s="22" t="s">
        <v>185</v>
      </c>
      <c r="M516" s="22" t="s">
        <v>287</v>
      </c>
      <c r="N516" s="22" t="s">
        <v>774</v>
      </c>
      <c r="O516" s="43">
        <v>306.75707743024395</v>
      </c>
      <c r="P516" s="43">
        <v>0</v>
      </c>
      <c r="Q516" s="43">
        <v>13.34</v>
      </c>
    </row>
    <row r="517" spans="2:17" x14ac:dyDescent="0.35">
      <c r="B517" s="38" t="str">
        <f t="shared" si="45"/>
        <v>VPT</v>
      </c>
      <c r="C517" s="39" t="str">
        <f t="shared" si="46"/>
        <v>V832</v>
      </c>
      <c r="D517" s="39" t="str">
        <f t="shared" si="47"/>
        <v>ZZP 3zg-visueel incl.bh excl.db</v>
      </c>
      <c r="E517" s="40">
        <f t="shared" si="48"/>
        <v>177.28</v>
      </c>
      <c r="F517" s="40">
        <f t="shared" si="49"/>
        <v>0</v>
      </c>
      <c r="G517" s="41">
        <f t="shared" si="50"/>
        <v>177.28</v>
      </c>
      <c r="I517" s="42"/>
      <c r="L517" s="22" t="s">
        <v>185</v>
      </c>
      <c r="M517" s="22" t="s">
        <v>288</v>
      </c>
      <c r="N517" s="22" t="s">
        <v>767</v>
      </c>
      <c r="O517" s="43">
        <v>188.99353790726951</v>
      </c>
      <c r="P517" s="43">
        <v>0</v>
      </c>
      <c r="Q517" s="43">
        <v>0</v>
      </c>
    </row>
    <row r="518" spans="2:17" x14ac:dyDescent="0.35">
      <c r="B518" s="38" t="str">
        <f t="shared" si="45"/>
        <v>VPT</v>
      </c>
      <c r="C518" s="39" t="str">
        <f t="shared" si="46"/>
        <v>V842</v>
      </c>
      <c r="D518" s="39" t="str">
        <f t="shared" si="47"/>
        <v>ZZP 4zg-visueel incl.bh excl.db</v>
      </c>
      <c r="E518" s="40">
        <f t="shared" si="48"/>
        <v>233.66</v>
      </c>
      <c r="F518" s="40">
        <f t="shared" si="49"/>
        <v>0</v>
      </c>
      <c r="G518" s="41">
        <f t="shared" si="50"/>
        <v>233.66</v>
      </c>
      <c r="I518" s="42"/>
      <c r="L518" s="22" t="s">
        <v>185</v>
      </c>
      <c r="M518" s="22" t="s">
        <v>289</v>
      </c>
      <c r="N518" s="22" t="s">
        <v>771</v>
      </c>
      <c r="O518" s="43">
        <v>249.10963740742872</v>
      </c>
      <c r="P518" s="43">
        <v>0</v>
      </c>
      <c r="Q518" s="43">
        <v>0</v>
      </c>
    </row>
    <row r="519" spans="2:17" x14ac:dyDescent="0.35">
      <c r="B519" s="38" t="str">
        <f t="shared" si="45"/>
        <v>VPT</v>
      </c>
      <c r="C519" s="39" t="str">
        <f t="shared" si="46"/>
        <v>V852</v>
      </c>
      <c r="D519" s="39" t="str">
        <f t="shared" si="47"/>
        <v>ZZP 5zg-visueel incl.bh excl.db</v>
      </c>
      <c r="E519" s="40">
        <f t="shared" si="48"/>
        <v>262.83999999999997</v>
      </c>
      <c r="F519" s="40">
        <f t="shared" si="49"/>
        <v>0</v>
      </c>
      <c r="G519" s="41">
        <f t="shared" si="50"/>
        <v>262.83999999999997</v>
      </c>
      <c r="I519" s="42"/>
      <c r="L519" s="22" t="s">
        <v>185</v>
      </c>
      <c r="M519" s="22" t="s">
        <v>290</v>
      </c>
      <c r="N519" s="22" t="s">
        <v>775</v>
      </c>
      <c r="O519" s="43">
        <v>280.21110250421304</v>
      </c>
      <c r="P519" s="43">
        <v>0</v>
      </c>
      <c r="Q519" s="43">
        <v>0</v>
      </c>
    </row>
    <row r="520" spans="2:17" x14ac:dyDescent="0.35">
      <c r="B520" s="38" t="str">
        <f t="shared" si="45"/>
        <v>VPT</v>
      </c>
      <c r="C520" s="39" t="str">
        <f t="shared" si="46"/>
        <v>V833</v>
      </c>
      <c r="D520" s="39" t="str">
        <f t="shared" si="47"/>
        <v>ZZP 3zg-visueel incl.bh incl.db</v>
      </c>
      <c r="E520" s="40">
        <f t="shared" si="48"/>
        <v>218.48</v>
      </c>
      <c r="F520" s="40">
        <f t="shared" si="49"/>
        <v>9.66</v>
      </c>
      <c r="G520" s="41">
        <f t="shared" si="50"/>
        <v>228.14</v>
      </c>
      <c r="I520" s="42"/>
      <c r="L520" s="22" t="s">
        <v>185</v>
      </c>
      <c r="M520" s="22" t="s">
        <v>291</v>
      </c>
      <c r="N520" s="22" t="s">
        <v>768</v>
      </c>
      <c r="O520" s="43">
        <v>232.91898338994829</v>
      </c>
      <c r="P520" s="43">
        <v>0</v>
      </c>
      <c r="Q520" s="43">
        <v>9.66</v>
      </c>
    </row>
    <row r="521" spans="2:17" x14ac:dyDescent="0.35">
      <c r="B521" s="38" t="str">
        <f t="shared" si="45"/>
        <v>VPT</v>
      </c>
      <c r="C521" s="39" t="str">
        <f t="shared" si="46"/>
        <v>V843</v>
      </c>
      <c r="D521" s="39" t="str">
        <f t="shared" si="47"/>
        <v>ZZP 4zg-visueel incl.bh incl.db</v>
      </c>
      <c r="E521" s="40">
        <f t="shared" si="48"/>
        <v>288.76</v>
      </c>
      <c r="F521" s="40">
        <f t="shared" si="49"/>
        <v>11.24</v>
      </c>
      <c r="G521" s="41">
        <f t="shared" si="50"/>
        <v>300</v>
      </c>
      <c r="I521" s="42"/>
      <c r="L521" s="22" t="s">
        <v>185</v>
      </c>
      <c r="M521" s="22" t="s">
        <v>292</v>
      </c>
      <c r="N521" s="22" t="s">
        <v>772</v>
      </c>
      <c r="O521" s="43">
        <v>307.8484800020691</v>
      </c>
      <c r="P521" s="43">
        <v>0</v>
      </c>
      <c r="Q521" s="43">
        <v>11.24</v>
      </c>
    </row>
    <row r="522" spans="2:17" x14ac:dyDescent="0.35">
      <c r="B522" s="38" t="str">
        <f t="shared" ref="B522:B585" si="51">L522</f>
        <v>VPT</v>
      </c>
      <c r="C522" s="39" t="str">
        <f t="shared" ref="C522:C585" si="52">M522</f>
        <v>V853</v>
      </c>
      <c r="D522" s="39" t="str">
        <f t="shared" ref="D522:D585" si="53">N522</f>
        <v>ZZP 5zg-visueel incl.bh incl.db</v>
      </c>
      <c r="E522" s="40">
        <f t="shared" ref="E522:E585" si="54">ROUND(O522*$G$6,2)+P522</f>
        <v>316.77999999999997</v>
      </c>
      <c r="F522" s="40">
        <f t="shared" si="49"/>
        <v>13.34</v>
      </c>
      <c r="G522" s="41">
        <f t="shared" si="50"/>
        <v>330.11999999999995</v>
      </c>
      <c r="I522" s="42"/>
      <c r="L522" s="22" t="s">
        <v>185</v>
      </c>
      <c r="M522" s="22" t="s">
        <v>293</v>
      </c>
      <c r="N522" s="22" t="s">
        <v>776</v>
      </c>
      <c r="O522" s="43">
        <v>337.71365307596932</v>
      </c>
      <c r="P522" s="43">
        <v>0</v>
      </c>
      <c r="Q522" s="43">
        <v>13.34</v>
      </c>
    </row>
    <row r="523" spans="2:17" x14ac:dyDescent="0.35">
      <c r="B523" s="38" t="str">
        <f t="shared" si="51"/>
        <v>VPT</v>
      </c>
      <c r="C523" s="39" t="str">
        <f t="shared" si="52"/>
        <v>H001G</v>
      </c>
      <c r="D523" s="39" t="str">
        <f t="shared" si="53"/>
        <v>Dagbesteding ggz wonen-1</v>
      </c>
      <c r="E523" s="40">
        <f t="shared" si="54"/>
        <v>48.64</v>
      </c>
      <c r="F523" s="40">
        <f t="shared" si="49"/>
        <v>8.94</v>
      </c>
      <c r="G523" s="41">
        <f t="shared" si="50"/>
        <v>57.58</v>
      </c>
      <c r="I523" s="42"/>
      <c r="L523" s="22" t="s">
        <v>185</v>
      </c>
      <c r="M523" s="22" t="s">
        <v>508</v>
      </c>
      <c r="N523" s="22" t="s">
        <v>509</v>
      </c>
      <c r="O523" s="43">
        <v>51.857862795974242</v>
      </c>
      <c r="P523" s="43">
        <v>0</v>
      </c>
      <c r="Q523" s="43">
        <v>8.94</v>
      </c>
    </row>
    <row r="524" spans="2:17" x14ac:dyDescent="0.35">
      <c r="B524" s="38" t="str">
        <f t="shared" si="51"/>
        <v>VPT</v>
      </c>
      <c r="C524" s="39" t="str">
        <f t="shared" si="52"/>
        <v>H002G</v>
      </c>
      <c r="D524" s="39" t="str">
        <f t="shared" si="53"/>
        <v>Dagbesteding ggz wonen-2</v>
      </c>
      <c r="E524" s="40">
        <f t="shared" si="54"/>
        <v>55.1</v>
      </c>
      <c r="F524" s="40">
        <f t="shared" ref="F524:F587" si="55">ROUND(Q524,2)</f>
        <v>10.69</v>
      </c>
      <c r="G524" s="41">
        <f t="shared" ref="G524:G587" si="56">+E524+F524</f>
        <v>65.790000000000006</v>
      </c>
      <c r="I524" s="42"/>
      <c r="L524" s="22" t="s">
        <v>185</v>
      </c>
      <c r="M524" s="22" t="s">
        <v>510</v>
      </c>
      <c r="N524" s="22" t="s">
        <v>511</v>
      </c>
      <c r="O524" s="43">
        <v>58.743685560814157</v>
      </c>
      <c r="P524" s="43">
        <v>0</v>
      </c>
      <c r="Q524" s="43">
        <v>10.69</v>
      </c>
    </row>
    <row r="525" spans="2:17" x14ac:dyDescent="0.35">
      <c r="B525" s="38" t="str">
        <f t="shared" si="51"/>
        <v>VPT</v>
      </c>
      <c r="C525" s="39" t="str">
        <f t="shared" si="52"/>
        <v>H003G</v>
      </c>
      <c r="D525" s="39" t="str">
        <f t="shared" si="53"/>
        <v>Dagbesteding ggz wonen-3</v>
      </c>
      <c r="E525" s="40">
        <f t="shared" si="54"/>
        <v>46.74</v>
      </c>
      <c r="F525" s="40">
        <f t="shared" si="55"/>
        <v>9.6199999999999992</v>
      </c>
      <c r="G525" s="41">
        <f t="shared" si="56"/>
        <v>56.36</v>
      </c>
      <c r="I525" s="42"/>
      <c r="L525" s="22" t="s">
        <v>185</v>
      </c>
      <c r="M525" s="22" t="s">
        <v>512</v>
      </c>
      <c r="N525" s="22" t="s">
        <v>513</v>
      </c>
      <c r="O525" s="43">
        <v>49.829104707335119</v>
      </c>
      <c r="P525" s="43">
        <v>0</v>
      </c>
      <c r="Q525" s="43">
        <v>9.6199999999999992</v>
      </c>
    </row>
    <row r="526" spans="2:17" x14ac:dyDescent="0.35">
      <c r="B526" s="38" t="str">
        <f t="shared" si="51"/>
        <v>VPT</v>
      </c>
      <c r="C526" s="39" t="str">
        <f t="shared" si="52"/>
        <v>H004G</v>
      </c>
      <c r="D526" s="39" t="str">
        <f t="shared" si="53"/>
        <v>Dagbesteding ggz wonen-4</v>
      </c>
      <c r="E526" s="40">
        <f t="shared" si="54"/>
        <v>60.45</v>
      </c>
      <c r="F526" s="40">
        <f t="shared" si="55"/>
        <v>10.7</v>
      </c>
      <c r="G526" s="41">
        <f t="shared" si="56"/>
        <v>71.150000000000006</v>
      </c>
      <c r="I526" s="42"/>
      <c r="L526" s="22" t="s">
        <v>185</v>
      </c>
      <c r="M526" s="22" t="s">
        <v>514</v>
      </c>
      <c r="N526" s="22" t="s">
        <v>515</v>
      </c>
      <c r="O526" s="43">
        <v>64.444951423349551</v>
      </c>
      <c r="P526" s="43">
        <v>0</v>
      </c>
      <c r="Q526" s="43">
        <v>10.7</v>
      </c>
    </row>
    <row r="527" spans="2:17" x14ac:dyDescent="0.35">
      <c r="B527" s="38" t="str">
        <f t="shared" si="51"/>
        <v>VPT</v>
      </c>
      <c r="C527" s="39" t="str">
        <f t="shared" si="52"/>
        <v>H005G</v>
      </c>
      <c r="D527" s="39" t="str">
        <f t="shared" si="53"/>
        <v>Dagbesteding ggz wonen-5</v>
      </c>
      <c r="E527" s="40">
        <f t="shared" si="54"/>
        <v>75.16</v>
      </c>
      <c r="F527" s="40">
        <f t="shared" si="55"/>
        <v>16.649999999999999</v>
      </c>
      <c r="G527" s="41">
        <f t="shared" si="56"/>
        <v>91.81</v>
      </c>
      <c r="I527" s="42"/>
      <c r="L527" s="22" t="s">
        <v>185</v>
      </c>
      <c r="M527" s="22" t="s">
        <v>516</v>
      </c>
      <c r="N527" s="22" t="s">
        <v>517</v>
      </c>
      <c r="O527" s="43">
        <v>80.127897344612734</v>
      </c>
      <c r="P527" s="43">
        <v>0</v>
      </c>
      <c r="Q527" s="43">
        <v>16.649999999999999</v>
      </c>
    </row>
    <row r="528" spans="2:17" x14ac:dyDescent="0.35">
      <c r="B528" s="38" t="str">
        <f t="shared" si="51"/>
        <v>VPT</v>
      </c>
      <c r="C528" s="39" t="str">
        <f t="shared" si="52"/>
        <v>H900</v>
      </c>
      <c r="D528" s="39" t="str">
        <f t="shared" si="53"/>
        <v>Dagbesteding vg licht (vg1 en vg4)</v>
      </c>
      <c r="E528" s="40">
        <f t="shared" si="54"/>
        <v>27.66</v>
      </c>
      <c r="F528" s="40">
        <f t="shared" si="55"/>
        <v>7.45</v>
      </c>
      <c r="G528" s="41">
        <f t="shared" si="56"/>
        <v>35.11</v>
      </c>
      <c r="I528" s="42"/>
      <c r="L528" s="22" t="s">
        <v>185</v>
      </c>
      <c r="M528" s="22" t="s">
        <v>138</v>
      </c>
      <c r="N528" s="22" t="s">
        <v>983</v>
      </c>
      <c r="O528" s="43">
        <v>29.492710315956003</v>
      </c>
      <c r="P528" s="43">
        <v>0</v>
      </c>
      <c r="Q528" s="43">
        <v>7.45</v>
      </c>
    </row>
    <row r="529" spans="2:17" x14ac:dyDescent="0.35">
      <c r="B529" s="38" t="str">
        <f t="shared" si="51"/>
        <v>VPT</v>
      </c>
      <c r="C529" s="39" t="str">
        <f t="shared" si="52"/>
        <v>H903</v>
      </c>
      <c r="D529" s="39" t="str">
        <f t="shared" si="53"/>
        <v>Dagbesteding vg midden (vg5)</v>
      </c>
      <c r="E529" s="40">
        <f t="shared" si="54"/>
        <v>44.23</v>
      </c>
      <c r="F529" s="40">
        <f t="shared" si="55"/>
        <v>8.6199999999999992</v>
      </c>
      <c r="G529" s="41">
        <f t="shared" si="56"/>
        <v>52.849999999999994</v>
      </c>
      <c r="I529" s="42"/>
      <c r="L529" s="22" t="s">
        <v>185</v>
      </c>
      <c r="M529" s="22" t="s">
        <v>139</v>
      </c>
      <c r="N529" s="22" t="s">
        <v>544</v>
      </c>
      <c r="O529" s="43">
        <v>47.157099400433779</v>
      </c>
      <c r="P529" s="43">
        <v>0</v>
      </c>
      <c r="Q529" s="43">
        <v>8.6199999999999992</v>
      </c>
    </row>
    <row r="530" spans="2:17" x14ac:dyDescent="0.35">
      <c r="B530" s="38" t="str">
        <f t="shared" si="51"/>
        <v>VPT</v>
      </c>
      <c r="C530" s="39" t="str">
        <f t="shared" si="52"/>
        <v>H904</v>
      </c>
      <c r="D530" s="39" t="str">
        <f t="shared" si="53"/>
        <v>Dagbesteding vg midden (vg6)</v>
      </c>
      <c r="E530" s="40">
        <f t="shared" si="54"/>
        <v>44.23</v>
      </c>
      <c r="F530" s="40">
        <f t="shared" si="55"/>
        <v>8.6999999999999993</v>
      </c>
      <c r="G530" s="41">
        <f t="shared" si="56"/>
        <v>52.929999999999993</v>
      </c>
      <c r="I530" s="42"/>
      <c r="L530" s="22" t="s">
        <v>185</v>
      </c>
      <c r="M530" s="22" t="s">
        <v>140</v>
      </c>
      <c r="N530" s="22" t="s">
        <v>545</v>
      </c>
      <c r="O530" s="43">
        <v>47.157388708978345</v>
      </c>
      <c r="P530" s="43">
        <v>0</v>
      </c>
      <c r="Q530" s="43">
        <v>8.6999999999999993</v>
      </c>
    </row>
    <row r="531" spans="2:17" x14ac:dyDescent="0.35">
      <c r="B531" s="38" t="str">
        <f t="shared" si="51"/>
        <v>VPT</v>
      </c>
      <c r="C531" s="39" t="str">
        <f t="shared" si="52"/>
        <v>H906</v>
      </c>
      <c r="D531" s="39" t="str">
        <f t="shared" si="53"/>
        <v>Dagbesteding vg midden (vg8)</v>
      </c>
      <c r="E531" s="40">
        <f t="shared" si="54"/>
        <v>84.68</v>
      </c>
      <c r="F531" s="40">
        <f t="shared" si="55"/>
        <v>10.050000000000001</v>
      </c>
      <c r="G531" s="41">
        <f t="shared" si="56"/>
        <v>94.73</v>
      </c>
      <c r="I531" s="42"/>
      <c r="L531" s="22" t="s">
        <v>185</v>
      </c>
      <c r="M531" s="22" t="s">
        <v>382</v>
      </c>
      <c r="N531" s="22" t="s">
        <v>984</v>
      </c>
      <c r="O531" s="43">
        <v>90.278224259625858</v>
      </c>
      <c r="P531" s="43">
        <v>0</v>
      </c>
      <c r="Q531" s="43">
        <v>10.050000000000001</v>
      </c>
    </row>
    <row r="532" spans="2:17" x14ac:dyDescent="0.35">
      <c r="B532" s="38" t="str">
        <f t="shared" si="51"/>
        <v>VPT</v>
      </c>
      <c r="C532" s="39" t="str">
        <f t="shared" si="52"/>
        <v>H902</v>
      </c>
      <c r="D532" s="39" t="str">
        <f t="shared" si="53"/>
        <v>Dagbesteding vg zwaar (vg7)</v>
      </c>
      <c r="E532" s="40">
        <f t="shared" si="54"/>
        <v>84.68</v>
      </c>
      <c r="F532" s="40">
        <f t="shared" si="55"/>
        <v>8.6</v>
      </c>
      <c r="G532" s="41">
        <f t="shared" si="56"/>
        <v>93.28</v>
      </c>
      <c r="I532" s="42"/>
      <c r="L532" s="22" t="s">
        <v>185</v>
      </c>
      <c r="M532" s="22" t="s">
        <v>141</v>
      </c>
      <c r="N532" s="22" t="s">
        <v>543</v>
      </c>
      <c r="O532" s="43">
        <v>90.272390135425141</v>
      </c>
      <c r="P532" s="43">
        <v>0</v>
      </c>
      <c r="Q532" s="43">
        <v>8.6</v>
      </c>
    </row>
    <row r="533" spans="2:17" x14ac:dyDescent="0.35">
      <c r="B533" s="38" t="str">
        <f t="shared" si="51"/>
        <v>VPT</v>
      </c>
      <c r="C533" s="39" t="str">
        <f t="shared" si="52"/>
        <v>H910</v>
      </c>
      <c r="D533" s="39" t="str">
        <f t="shared" si="53"/>
        <v>Dagbesteding lg licht (lg7)</v>
      </c>
      <c r="E533" s="40">
        <f t="shared" si="54"/>
        <v>39.46</v>
      </c>
      <c r="F533" s="40">
        <f t="shared" si="55"/>
        <v>12.92</v>
      </c>
      <c r="G533" s="41">
        <f t="shared" si="56"/>
        <v>52.38</v>
      </c>
      <c r="I533" s="42"/>
      <c r="L533" s="22" t="s">
        <v>185</v>
      </c>
      <c r="M533" s="22" t="s">
        <v>142</v>
      </c>
      <c r="N533" s="22" t="s">
        <v>547</v>
      </c>
      <c r="O533" s="43">
        <v>42.070131515268407</v>
      </c>
      <c r="P533" s="43">
        <v>0</v>
      </c>
      <c r="Q533" s="43">
        <v>12.92</v>
      </c>
    </row>
    <row r="534" spans="2:17" x14ac:dyDescent="0.35">
      <c r="B534" s="38" t="str">
        <f t="shared" si="51"/>
        <v>VPT</v>
      </c>
      <c r="C534" s="39" t="str">
        <f t="shared" si="52"/>
        <v>H913</v>
      </c>
      <c r="D534" s="39" t="str">
        <f t="shared" si="53"/>
        <v>Dagbesteding lg midden (lg2 en lg4)</v>
      </c>
      <c r="E534" s="40">
        <f t="shared" si="54"/>
        <v>49.35</v>
      </c>
      <c r="F534" s="40">
        <f t="shared" si="55"/>
        <v>10.050000000000001</v>
      </c>
      <c r="G534" s="41">
        <f t="shared" si="56"/>
        <v>59.400000000000006</v>
      </c>
      <c r="I534" s="42"/>
      <c r="L534" s="22" t="s">
        <v>185</v>
      </c>
      <c r="M534" s="22" t="s">
        <v>143</v>
      </c>
      <c r="N534" s="22" t="s">
        <v>548</v>
      </c>
      <c r="O534" s="43">
        <v>52.614097344377306</v>
      </c>
      <c r="P534" s="43">
        <v>0</v>
      </c>
      <c r="Q534" s="43">
        <v>10.050000000000001</v>
      </c>
    </row>
    <row r="535" spans="2:17" x14ac:dyDescent="0.35">
      <c r="B535" s="38" t="str">
        <f t="shared" si="51"/>
        <v>VPT</v>
      </c>
      <c r="C535" s="39" t="str">
        <f t="shared" si="52"/>
        <v>H914</v>
      </c>
      <c r="D535" s="39" t="str">
        <f t="shared" si="53"/>
        <v>Dagbesteding lg midden (lg6)</v>
      </c>
      <c r="E535" s="40">
        <f t="shared" si="54"/>
        <v>49.36</v>
      </c>
      <c r="F535" s="40">
        <f t="shared" si="55"/>
        <v>12.92</v>
      </c>
      <c r="G535" s="41">
        <f t="shared" si="56"/>
        <v>62.28</v>
      </c>
      <c r="I535" s="42"/>
      <c r="L535" s="22" t="s">
        <v>185</v>
      </c>
      <c r="M535" s="22" t="s">
        <v>144</v>
      </c>
      <c r="N535" s="22" t="s">
        <v>549</v>
      </c>
      <c r="O535" s="43">
        <v>52.625843652600373</v>
      </c>
      <c r="P535" s="43">
        <v>0</v>
      </c>
      <c r="Q535" s="43">
        <v>12.92</v>
      </c>
    </row>
    <row r="536" spans="2:17" x14ac:dyDescent="0.35">
      <c r="B536" s="38" t="str">
        <f t="shared" si="51"/>
        <v>VPT</v>
      </c>
      <c r="C536" s="39" t="str">
        <f t="shared" si="52"/>
        <v>H915</v>
      </c>
      <c r="D536" s="39" t="str">
        <f t="shared" si="53"/>
        <v>Dagbesteding lg zwaar (lg1 en lg3)</v>
      </c>
      <c r="E536" s="40">
        <f t="shared" si="54"/>
        <v>55.81</v>
      </c>
      <c r="F536" s="40">
        <f t="shared" si="55"/>
        <v>10.050000000000001</v>
      </c>
      <c r="G536" s="41">
        <f t="shared" si="56"/>
        <v>65.86</v>
      </c>
      <c r="I536" s="42"/>
      <c r="L536" s="22" t="s">
        <v>185</v>
      </c>
      <c r="M536" s="22" t="s">
        <v>145</v>
      </c>
      <c r="N536" s="22" t="s">
        <v>550</v>
      </c>
      <c r="O536" s="43">
        <v>59.498948360322544</v>
      </c>
      <c r="P536" s="43">
        <v>0</v>
      </c>
      <c r="Q536" s="43">
        <v>10.050000000000001</v>
      </c>
    </row>
    <row r="537" spans="2:17" x14ac:dyDescent="0.35">
      <c r="B537" s="38" t="str">
        <f t="shared" si="51"/>
        <v>VPT</v>
      </c>
      <c r="C537" s="39" t="str">
        <f t="shared" si="52"/>
        <v>H916</v>
      </c>
      <c r="D537" s="39" t="str">
        <f t="shared" si="53"/>
        <v>Dagbesteding lg zwaar (lg5)</v>
      </c>
      <c r="E537" s="40">
        <f t="shared" si="54"/>
        <v>55.81</v>
      </c>
      <c r="F537" s="40">
        <f t="shared" si="55"/>
        <v>10.84</v>
      </c>
      <c r="G537" s="41">
        <f t="shared" si="56"/>
        <v>66.650000000000006</v>
      </c>
      <c r="I537" s="42"/>
      <c r="L537" s="22" t="s">
        <v>185</v>
      </c>
      <c r="M537" s="22" t="s">
        <v>146</v>
      </c>
      <c r="N537" s="22" t="s">
        <v>551</v>
      </c>
      <c r="O537" s="43">
        <v>59.502354448131804</v>
      </c>
      <c r="P537" s="43">
        <v>0</v>
      </c>
      <c r="Q537" s="43">
        <v>10.84</v>
      </c>
    </row>
    <row r="538" spans="2:17" x14ac:dyDescent="0.35">
      <c r="B538" s="38" t="str">
        <f t="shared" si="51"/>
        <v>VPT</v>
      </c>
      <c r="C538" s="39" t="str">
        <f t="shared" si="52"/>
        <v>H920</v>
      </c>
      <c r="D538" s="39" t="str">
        <f t="shared" si="53"/>
        <v>Dagbesteding zg aud licht (zg aud1 en zg aud4)</v>
      </c>
      <c r="E538" s="40">
        <f t="shared" si="54"/>
        <v>44.27</v>
      </c>
      <c r="F538" s="40">
        <f t="shared" si="55"/>
        <v>7.53</v>
      </c>
      <c r="G538" s="41">
        <f t="shared" si="56"/>
        <v>51.800000000000004</v>
      </c>
      <c r="I538" s="42"/>
      <c r="L538" s="22" t="s">
        <v>185</v>
      </c>
      <c r="M538" s="22" t="s">
        <v>147</v>
      </c>
      <c r="N538" s="22" t="s">
        <v>552</v>
      </c>
      <c r="O538" s="43">
        <v>47.195898799333797</v>
      </c>
      <c r="P538" s="43">
        <v>0</v>
      </c>
      <c r="Q538" s="43">
        <v>7.53</v>
      </c>
    </row>
    <row r="539" spans="2:17" x14ac:dyDescent="0.35">
      <c r="B539" s="38" t="str">
        <f t="shared" si="51"/>
        <v>VPT</v>
      </c>
      <c r="C539" s="39" t="str">
        <f t="shared" si="52"/>
        <v>H921</v>
      </c>
      <c r="D539" s="39" t="str">
        <f t="shared" si="53"/>
        <v>Dagbesteding zg aud midden (zg aud2)</v>
      </c>
      <c r="E539" s="40">
        <f t="shared" si="54"/>
        <v>56.09</v>
      </c>
      <c r="F539" s="40">
        <f t="shared" si="55"/>
        <v>7.53</v>
      </c>
      <c r="G539" s="41">
        <f t="shared" si="56"/>
        <v>63.620000000000005</v>
      </c>
      <c r="I539" s="42"/>
      <c r="L539" s="22" t="s">
        <v>185</v>
      </c>
      <c r="M539" s="22" t="s">
        <v>148</v>
      </c>
      <c r="N539" s="22" t="s">
        <v>553</v>
      </c>
      <c r="O539" s="43">
        <v>59.793294208663042</v>
      </c>
      <c r="P539" s="43">
        <v>0</v>
      </c>
      <c r="Q539" s="43">
        <v>7.53</v>
      </c>
    </row>
    <row r="540" spans="2:17" x14ac:dyDescent="0.35">
      <c r="B540" s="38" t="str">
        <f t="shared" si="51"/>
        <v>VPT</v>
      </c>
      <c r="C540" s="39" t="str">
        <f t="shared" si="52"/>
        <v>H922</v>
      </c>
      <c r="D540" s="39" t="str">
        <f t="shared" si="53"/>
        <v>Dagbesteding zg aud zwaar (zg aud3)</v>
      </c>
      <c r="E540" s="40">
        <f t="shared" si="54"/>
        <v>69.28</v>
      </c>
      <c r="F540" s="40">
        <f t="shared" si="55"/>
        <v>8.7799999999999994</v>
      </c>
      <c r="G540" s="41">
        <f t="shared" si="56"/>
        <v>78.06</v>
      </c>
      <c r="I540" s="42"/>
      <c r="L540" s="22" t="s">
        <v>185</v>
      </c>
      <c r="M540" s="22" t="s">
        <v>149</v>
      </c>
      <c r="N540" s="22" t="s">
        <v>554</v>
      </c>
      <c r="O540" s="43">
        <v>73.861364116324509</v>
      </c>
      <c r="P540" s="43">
        <v>0</v>
      </c>
      <c r="Q540" s="43">
        <v>8.7799999999999994</v>
      </c>
    </row>
    <row r="541" spans="2:17" x14ac:dyDescent="0.35">
      <c r="B541" s="38" t="str">
        <f t="shared" si="51"/>
        <v>VPT</v>
      </c>
      <c r="C541" s="39" t="str">
        <f t="shared" si="52"/>
        <v>H930</v>
      </c>
      <c r="D541" s="39" t="str">
        <f t="shared" si="53"/>
        <v>Dagbesteding zg vis licht (zg vis2 en zg vis3)</v>
      </c>
      <c r="E541" s="40">
        <f t="shared" si="54"/>
        <v>42.9</v>
      </c>
      <c r="F541" s="40">
        <f t="shared" si="55"/>
        <v>7.53</v>
      </c>
      <c r="G541" s="41">
        <f t="shared" si="56"/>
        <v>50.43</v>
      </c>
      <c r="I541" s="42"/>
      <c r="L541" s="22" t="s">
        <v>185</v>
      </c>
      <c r="M541" s="22" t="s">
        <v>150</v>
      </c>
      <c r="N541" s="22" t="s">
        <v>555</v>
      </c>
      <c r="O541" s="43">
        <v>45.736427252072936</v>
      </c>
      <c r="P541" s="43">
        <v>0</v>
      </c>
      <c r="Q541" s="43">
        <v>7.53</v>
      </c>
    </row>
    <row r="542" spans="2:17" x14ac:dyDescent="0.35">
      <c r="B542" s="38" t="str">
        <f t="shared" si="51"/>
        <v>VPT</v>
      </c>
      <c r="C542" s="39" t="str">
        <f t="shared" si="52"/>
        <v>H931</v>
      </c>
      <c r="D542" s="39" t="str">
        <f t="shared" si="53"/>
        <v>Dagbesteding zg vis midden (zg vis1)</v>
      </c>
      <c r="E542" s="40">
        <f t="shared" si="54"/>
        <v>47.51</v>
      </c>
      <c r="F542" s="40">
        <f t="shared" si="55"/>
        <v>7.53</v>
      </c>
      <c r="G542" s="41">
        <f t="shared" si="56"/>
        <v>55.04</v>
      </c>
      <c r="I542" s="42"/>
      <c r="L542" s="22" t="s">
        <v>185</v>
      </c>
      <c r="M542" s="22" t="s">
        <v>151</v>
      </c>
      <c r="N542" s="22" t="s">
        <v>556</v>
      </c>
      <c r="O542" s="43">
        <v>50.646354547131544</v>
      </c>
      <c r="P542" s="43">
        <v>0</v>
      </c>
      <c r="Q542" s="43">
        <v>7.53</v>
      </c>
    </row>
    <row r="543" spans="2:17" x14ac:dyDescent="0.35">
      <c r="B543" s="38" t="str">
        <f t="shared" si="51"/>
        <v>VPT</v>
      </c>
      <c r="C543" s="39" t="str">
        <f t="shared" si="52"/>
        <v>H933</v>
      </c>
      <c r="D543" s="39" t="str">
        <f t="shared" si="53"/>
        <v>Dagbesteding zg vis zwaar (zg vis4)</v>
      </c>
      <c r="E543" s="40">
        <f t="shared" si="54"/>
        <v>56.51</v>
      </c>
      <c r="F543" s="40">
        <f t="shared" si="55"/>
        <v>8.76</v>
      </c>
      <c r="G543" s="41">
        <f t="shared" si="56"/>
        <v>65.27</v>
      </c>
      <c r="I543" s="42"/>
      <c r="L543" s="22" t="s">
        <v>185</v>
      </c>
      <c r="M543" s="22" t="s">
        <v>152</v>
      </c>
      <c r="N543" s="22" t="s">
        <v>557</v>
      </c>
      <c r="O543" s="43">
        <v>60.243671481887695</v>
      </c>
      <c r="P543" s="43">
        <v>0</v>
      </c>
      <c r="Q543" s="43">
        <v>8.76</v>
      </c>
    </row>
    <row r="544" spans="2:17" x14ac:dyDescent="0.35">
      <c r="B544" s="38" t="str">
        <f t="shared" si="51"/>
        <v>VPT</v>
      </c>
      <c r="C544" s="39" t="str">
        <f t="shared" si="52"/>
        <v>H934</v>
      </c>
      <c r="D544" s="39" t="str">
        <f t="shared" si="53"/>
        <v>Dagbesteding zg vis zwaar (zg vis5)</v>
      </c>
      <c r="E544" s="40">
        <f t="shared" si="54"/>
        <v>56.51</v>
      </c>
      <c r="F544" s="40">
        <f t="shared" si="55"/>
        <v>10.4</v>
      </c>
      <c r="G544" s="41">
        <f t="shared" si="56"/>
        <v>66.91</v>
      </c>
      <c r="I544" s="42"/>
      <c r="L544" s="22" t="s">
        <v>185</v>
      </c>
      <c r="M544" s="22" t="s">
        <v>153</v>
      </c>
      <c r="N544" s="22" t="s">
        <v>558</v>
      </c>
      <c r="O544" s="43">
        <v>60.250196732056011</v>
      </c>
      <c r="P544" s="43">
        <v>0</v>
      </c>
      <c r="Q544" s="43">
        <v>10.4</v>
      </c>
    </row>
    <row r="545" spans="2:17" x14ac:dyDescent="0.35">
      <c r="B545" s="38" t="str">
        <f t="shared" si="51"/>
        <v>VPT</v>
      </c>
      <c r="C545" s="39" t="str">
        <f t="shared" si="52"/>
        <v>V9010</v>
      </c>
      <c r="D545" s="39" t="str">
        <f t="shared" si="53"/>
        <v>Vervoer dagbesteding/dagbehandeling vv - categorie 0</v>
      </c>
      <c r="E545" s="40">
        <f t="shared" si="54"/>
        <v>8.33</v>
      </c>
      <c r="F545" s="40">
        <f t="shared" si="55"/>
        <v>0</v>
      </c>
      <c r="G545" s="41">
        <f t="shared" si="56"/>
        <v>8.33</v>
      </c>
      <c r="I545" s="42"/>
      <c r="L545" s="22" t="s">
        <v>185</v>
      </c>
      <c r="M545" s="22" t="s">
        <v>956</v>
      </c>
      <c r="N545" s="22" t="s">
        <v>778</v>
      </c>
      <c r="O545" s="43">
        <v>8.8780495910225117</v>
      </c>
      <c r="P545" s="43">
        <v>0</v>
      </c>
      <c r="Q545" s="43">
        <v>0</v>
      </c>
    </row>
    <row r="546" spans="2:17" x14ac:dyDescent="0.35">
      <c r="B546" s="38" t="str">
        <f t="shared" si="51"/>
        <v>VPT</v>
      </c>
      <c r="C546" s="39" t="str">
        <f t="shared" si="52"/>
        <v>V9011</v>
      </c>
      <c r="D546" s="39" t="str">
        <f t="shared" si="53"/>
        <v>Vervoer dagbesteding/dagbehandeling vv - categorie 1</v>
      </c>
      <c r="E546" s="40">
        <f t="shared" si="54"/>
        <v>18.91</v>
      </c>
      <c r="F546" s="40">
        <f t="shared" si="55"/>
        <v>0</v>
      </c>
      <c r="G546" s="41">
        <f t="shared" si="56"/>
        <v>18.91</v>
      </c>
      <c r="I546" s="42"/>
      <c r="L546" s="22" t="s">
        <v>185</v>
      </c>
      <c r="M546" s="22" t="s">
        <v>957</v>
      </c>
      <c r="N546" s="22" t="s">
        <v>780</v>
      </c>
      <c r="O546" s="43">
        <v>20.154604515103532</v>
      </c>
      <c r="P546" s="43">
        <v>0</v>
      </c>
      <c r="Q546" s="43">
        <v>0</v>
      </c>
    </row>
    <row r="547" spans="2:17" x14ac:dyDescent="0.35">
      <c r="B547" s="38" t="str">
        <f t="shared" si="51"/>
        <v>VPT</v>
      </c>
      <c r="C547" s="39" t="str">
        <f t="shared" si="52"/>
        <v>V940G</v>
      </c>
      <c r="D547" s="39" t="str">
        <f t="shared" si="53"/>
        <v>Vervoer dagbesteding/dagbehandeling ggz wonen - categorie 0</v>
      </c>
      <c r="E547" s="40">
        <f t="shared" si="54"/>
        <v>8.33</v>
      </c>
      <c r="F547" s="40">
        <f t="shared" si="55"/>
        <v>0</v>
      </c>
      <c r="G547" s="41">
        <f t="shared" si="56"/>
        <v>8.33</v>
      </c>
      <c r="I547" s="42"/>
      <c r="L547" s="22" t="s">
        <v>185</v>
      </c>
      <c r="M547" s="22" t="s">
        <v>960</v>
      </c>
      <c r="N547" s="22" t="s">
        <v>529</v>
      </c>
      <c r="O547" s="43">
        <v>8.8780495910225117</v>
      </c>
      <c r="P547" s="43">
        <v>0</v>
      </c>
      <c r="Q547" s="43">
        <v>0</v>
      </c>
    </row>
    <row r="548" spans="2:17" x14ac:dyDescent="0.35">
      <c r="B548" s="38" t="str">
        <f t="shared" si="51"/>
        <v>VPT</v>
      </c>
      <c r="C548" s="39" t="str">
        <f t="shared" si="52"/>
        <v>V941G</v>
      </c>
      <c r="D548" s="39" t="str">
        <f t="shared" si="53"/>
        <v>Vervoer dagbesteding/dagbehandeling ggz wonen - categorie 1</v>
      </c>
      <c r="E548" s="40">
        <f t="shared" si="54"/>
        <v>18.91</v>
      </c>
      <c r="F548" s="40">
        <f t="shared" si="55"/>
        <v>0</v>
      </c>
      <c r="G548" s="41">
        <f t="shared" si="56"/>
        <v>18.91</v>
      </c>
      <c r="I548" s="42"/>
      <c r="L548" s="22" t="s">
        <v>185</v>
      </c>
      <c r="M548" s="22" t="s">
        <v>961</v>
      </c>
      <c r="N548" s="22" t="s">
        <v>531</v>
      </c>
      <c r="O548" s="43">
        <v>20.154604515103532</v>
      </c>
      <c r="P548" s="43">
        <v>0</v>
      </c>
      <c r="Q548" s="43">
        <v>0</v>
      </c>
    </row>
    <row r="549" spans="2:17" x14ac:dyDescent="0.35">
      <c r="B549" s="38" t="str">
        <f t="shared" si="51"/>
        <v>VPT</v>
      </c>
      <c r="C549" s="39" t="str">
        <f t="shared" si="52"/>
        <v>V942G</v>
      </c>
      <c r="D549" s="39" t="str">
        <f t="shared" si="53"/>
        <v>Vervoer dagbesteding/dagbehandeling ggz wonen - categorie 2</v>
      </c>
      <c r="E549" s="40">
        <f t="shared" si="54"/>
        <v>25.86</v>
      </c>
      <c r="F549" s="40">
        <f t="shared" si="55"/>
        <v>0</v>
      </c>
      <c r="G549" s="41">
        <f t="shared" si="56"/>
        <v>25.86</v>
      </c>
      <c r="I549" s="42"/>
      <c r="L549" s="22" t="s">
        <v>185</v>
      </c>
      <c r="M549" s="22" t="s">
        <v>962</v>
      </c>
      <c r="N549" s="22" t="s">
        <v>533</v>
      </c>
      <c r="O549" s="43">
        <v>27.564912036642486</v>
      </c>
      <c r="P549" s="43">
        <v>0</v>
      </c>
      <c r="Q549" s="43">
        <v>0</v>
      </c>
    </row>
    <row r="550" spans="2:17" x14ac:dyDescent="0.35">
      <c r="B550" s="38" t="str">
        <f t="shared" si="51"/>
        <v>VPT</v>
      </c>
      <c r="C550" s="39" t="str">
        <f t="shared" si="52"/>
        <v>V943G</v>
      </c>
      <c r="D550" s="39" t="str">
        <f t="shared" si="53"/>
        <v>Vervoer dagbesteding/dagbehandeling ggz wonen - categorie 3</v>
      </c>
      <c r="E550" s="40">
        <f t="shared" si="54"/>
        <v>35.67</v>
      </c>
      <c r="F550" s="40">
        <f t="shared" si="55"/>
        <v>0</v>
      </c>
      <c r="G550" s="41">
        <f t="shared" si="56"/>
        <v>35.67</v>
      </c>
      <c r="I550" s="42"/>
      <c r="L550" s="22" t="s">
        <v>185</v>
      </c>
      <c r="M550" s="22" t="s">
        <v>963</v>
      </c>
      <c r="N550" s="22" t="s">
        <v>535</v>
      </c>
      <c r="O550" s="43">
        <v>38.030032320683809</v>
      </c>
      <c r="P550" s="43">
        <v>0</v>
      </c>
      <c r="Q550" s="43">
        <v>0</v>
      </c>
    </row>
    <row r="551" spans="2:17" x14ac:dyDescent="0.35">
      <c r="B551" s="38" t="str">
        <f t="shared" si="51"/>
        <v>VPT</v>
      </c>
      <c r="C551" s="39" t="str">
        <f t="shared" si="52"/>
        <v>V944G</v>
      </c>
      <c r="D551" s="39" t="str">
        <f t="shared" si="53"/>
        <v>Vervoer dagbesteding/dagbehandeling ggz wonen - categorie 4</v>
      </c>
      <c r="E551" s="40">
        <f t="shared" si="54"/>
        <v>49.83</v>
      </c>
      <c r="F551" s="40">
        <f t="shared" si="55"/>
        <v>0</v>
      </c>
      <c r="G551" s="41">
        <f t="shared" si="56"/>
        <v>49.83</v>
      </c>
      <c r="I551" s="42"/>
      <c r="L551" s="22" t="s">
        <v>185</v>
      </c>
      <c r="M551" s="22" t="s">
        <v>964</v>
      </c>
      <c r="N551" s="22" t="s">
        <v>537</v>
      </c>
      <c r="O551" s="43">
        <v>53.125103197892791</v>
      </c>
      <c r="P551" s="43">
        <v>0</v>
      </c>
      <c r="Q551" s="43">
        <v>0</v>
      </c>
    </row>
    <row r="552" spans="2:17" x14ac:dyDescent="0.35">
      <c r="B552" s="38" t="str">
        <f t="shared" si="51"/>
        <v>VPT</v>
      </c>
      <c r="C552" s="39" t="str">
        <f t="shared" si="52"/>
        <v>V945G</v>
      </c>
      <c r="D552" s="39" t="str">
        <f t="shared" si="53"/>
        <v>Vervoer dagbesteding/dagbehandeling ggz wonen - categorie 5</v>
      </c>
      <c r="E552" s="40">
        <f t="shared" si="54"/>
        <v>68.97</v>
      </c>
      <c r="F552" s="40">
        <f t="shared" si="55"/>
        <v>0</v>
      </c>
      <c r="G552" s="41">
        <f t="shared" si="56"/>
        <v>68.97</v>
      </c>
      <c r="I552" s="42"/>
      <c r="L552" s="22" t="s">
        <v>185</v>
      </c>
      <c r="M552" s="22" t="s">
        <v>965</v>
      </c>
      <c r="N552" s="22" t="s">
        <v>539</v>
      </c>
      <c r="O552" s="43">
        <v>73.530297822420309</v>
      </c>
      <c r="P552" s="43">
        <v>0</v>
      </c>
      <c r="Q552" s="43">
        <v>0</v>
      </c>
    </row>
    <row r="553" spans="2:17" x14ac:dyDescent="0.35">
      <c r="B553" s="38" t="str">
        <f t="shared" si="51"/>
        <v>VPT</v>
      </c>
      <c r="C553" s="39" t="str">
        <f t="shared" si="52"/>
        <v>V946G</v>
      </c>
      <c r="D553" s="39" t="str">
        <f t="shared" si="53"/>
        <v>Vervoer dagbesteding/dagbehandeling ggz wonen - categorie 6</v>
      </c>
      <c r="E553" s="40">
        <f t="shared" si="54"/>
        <v>102.11</v>
      </c>
      <c r="F553" s="40">
        <f t="shared" si="55"/>
        <v>0</v>
      </c>
      <c r="G553" s="41">
        <f t="shared" si="56"/>
        <v>102.11</v>
      </c>
      <c r="I553" s="42"/>
      <c r="L553" s="22" t="s">
        <v>185</v>
      </c>
      <c r="M553" s="22" t="s">
        <v>967</v>
      </c>
      <c r="N553" s="22" t="s">
        <v>541</v>
      </c>
      <c r="O553" s="43">
        <v>108.86350325120752</v>
      </c>
      <c r="P553" s="43">
        <v>0</v>
      </c>
      <c r="Q553" s="43">
        <v>0</v>
      </c>
    </row>
    <row r="554" spans="2:17" x14ac:dyDescent="0.35">
      <c r="B554" s="38" t="str">
        <f t="shared" si="51"/>
        <v>VPT</v>
      </c>
      <c r="C554" s="39" t="str">
        <f t="shared" si="52"/>
        <v>V940</v>
      </c>
      <c r="D554" s="39" t="str">
        <f t="shared" si="53"/>
        <v>Vervoer dagbesteding/dagbehandeling ghz - categorie 0</v>
      </c>
      <c r="E554" s="40">
        <f t="shared" si="54"/>
        <v>8.33</v>
      </c>
      <c r="F554" s="40">
        <f t="shared" si="55"/>
        <v>0</v>
      </c>
      <c r="G554" s="41">
        <f t="shared" si="56"/>
        <v>8.33</v>
      </c>
      <c r="I554" s="42"/>
      <c r="L554" s="22" t="s">
        <v>185</v>
      </c>
      <c r="M554" s="22" t="s">
        <v>959</v>
      </c>
      <c r="N554" s="22" t="s">
        <v>570</v>
      </c>
      <c r="O554" s="43">
        <v>8.8780495910225117</v>
      </c>
      <c r="P554" s="43">
        <v>0</v>
      </c>
      <c r="Q554" s="43">
        <v>0</v>
      </c>
    </row>
    <row r="555" spans="2:17" x14ac:dyDescent="0.35">
      <c r="B555" s="38" t="str">
        <f t="shared" si="51"/>
        <v>VPT</v>
      </c>
      <c r="C555" s="39" t="str">
        <f t="shared" si="52"/>
        <v>V941</v>
      </c>
      <c r="D555" s="39" t="str">
        <f t="shared" si="53"/>
        <v>Vervoer dagbesteding/dagbehandeling ghz - categorie 1</v>
      </c>
      <c r="E555" s="40">
        <f t="shared" si="54"/>
        <v>18.91</v>
      </c>
      <c r="F555" s="40">
        <f t="shared" si="55"/>
        <v>0</v>
      </c>
      <c r="G555" s="41">
        <f t="shared" si="56"/>
        <v>18.91</v>
      </c>
      <c r="I555" s="42"/>
      <c r="L555" s="22" t="s">
        <v>185</v>
      </c>
      <c r="M555" s="22" t="s">
        <v>383</v>
      </c>
      <c r="N555" s="22" t="s">
        <v>573</v>
      </c>
      <c r="O555" s="43">
        <v>20.154604515103532</v>
      </c>
      <c r="P555" s="43">
        <v>0</v>
      </c>
      <c r="Q555" s="43">
        <v>0</v>
      </c>
    </row>
    <row r="556" spans="2:17" x14ac:dyDescent="0.35">
      <c r="B556" s="38" t="str">
        <f t="shared" si="51"/>
        <v>VPT</v>
      </c>
      <c r="C556" s="39" t="str">
        <f t="shared" si="52"/>
        <v>V942</v>
      </c>
      <c r="D556" s="39" t="str">
        <f t="shared" si="53"/>
        <v>Vervoer dagbesteding/dagbehandeling ghz - categorie 2</v>
      </c>
      <c r="E556" s="40">
        <f t="shared" si="54"/>
        <v>25.86</v>
      </c>
      <c r="F556" s="40">
        <f t="shared" si="55"/>
        <v>0</v>
      </c>
      <c r="G556" s="41">
        <f t="shared" si="56"/>
        <v>25.86</v>
      </c>
      <c r="I556" s="42"/>
      <c r="L556" s="22" t="s">
        <v>185</v>
      </c>
      <c r="M556" s="22" t="s">
        <v>384</v>
      </c>
      <c r="N556" s="22" t="s">
        <v>574</v>
      </c>
      <c r="O556" s="43">
        <v>27.564912036642486</v>
      </c>
      <c r="P556" s="43">
        <v>0</v>
      </c>
      <c r="Q556" s="43">
        <v>0</v>
      </c>
    </row>
    <row r="557" spans="2:17" x14ac:dyDescent="0.35">
      <c r="B557" s="38" t="str">
        <f t="shared" si="51"/>
        <v>VPT</v>
      </c>
      <c r="C557" s="39" t="str">
        <f t="shared" si="52"/>
        <v>V943</v>
      </c>
      <c r="D557" s="39" t="str">
        <f t="shared" si="53"/>
        <v>Vervoer dagbesteding/dagbehandeling ghz - categorie 3</v>
      </c>
      <c r="E557" s="40">
        <f t="shared" si="54"/>
        <v>35.67</v>
      </c>
      <c r="F557" s="40">
        <f t="shared" si="55"/>
        <v>0</v>
      </c>
      <c r="G557" s="41">
        <f t="shared" si="56"/>
        <v>35.67</v>
      </c>
      <c r="I557" s="42"/>
      <c r="L557" s="22" t="s">
        <v>185</v>
      </c>
      <c r="M557" s="22" t="s">
        <v>385</v>
      </c>
      <c r="N557" s="22" t="s">
        <v>575</v>
      </c>
      <c r="O557" s="43">
        <v>38.030032320683809</v>
      </c>
      <c r="P557" s="43">
        <v>0</v>
      </c>
      <c r="Q557" s="43">
        <v>0</v>
      </c>
    </row>
    <row r="558" spans="2:17" x14ac:dyDescent="0.35">
      <c r="B558" s="38" t="str">
        <f t="shared" si="51"/>
        <v>VPT</v>
      </c>
      <c r="C558" s="39" t="str">
        <f t="shared" si="52"/>
        <v>V944</v>
      </c>
      <c r="D558" s="39" t="str">
        <f t="shared" si="53"/>
        <v>Vervoer dagbesteding/dagbehandeling ghz - categorie 4</v>
      </c>
      <c r="E558" s="40">
        <f t="shared" si="54"/>
        <v>49.83</v>
      </c>
      <c r="F558" s="40">
        <f t="shared" si="55"/>
        <v>0</v>
      </c>
      <c r="G558" s="41">
        <f t="shared" si="56"/>
        <v>49.83</v>
      </c>
      <c r="I558" s="42"/>
      <c r="L558" s="22" t="s">
        <v>185</v>
      </c>
      <c r="M558" s="22" t="s">
        <v>386</v>
      </c>
      <c r="N558" s="22" t="s">
        <v>576</v>
      </c>
      <c r="O558" s="43">
        <v>53.125103197892791</v>
      </c>
      <c r="P558" s="43">
        <v>0</v>
      </c>
      <c r="Q558" s="43">
        <v>0</v>
      </c>
    </row>
    <row r="559" spans="2:17" x14ac:dyDescent="0.35">
      <c r="B559" s="38" t="str">
        <f t="shared" si="51"/>
        <v>VPT</v>
      </c>
      <c r="C559" s="39" t="str">
        <f t="shared" si="52"/>
        <v>V945</v>
      </c>
      <c r="D559" s="39" t="str">
        <f t="shared" si="53"/>
        <v>Vervoer dagbesteding/dagbehandeling ghz - categorie 5</v>
      </c>
      <c r="E559" s="40">
        <f t="shared" si="54"/>
        <v>68.97</v>
      </c>
      <c r="F559" s="40">
        <f t="shared" si="55"/>
        <v>0</v>
      </c>
      <c r="G559" s="41">
        <f t="shared" si="56"/>
        <v>68.97</v>
      </c>
      <c r="I559" s="42"/>
      <c r="L559" s="22" t="s">
        <v>185</v>
      </c>
      <c r="M559" s="22" t="s">
        <v>387</v>
      </c>
      <c r="N559" s="22" t="s">
        <v>577</v>
      </c>
      <c r="O559" s="43">
        <v>73.530297822420309</v>
      </c>
      <c r="P559" s="43">
        <v>0</v>
      </c>
      <c r="Q559" s="43">
        <v>0</v>
      </c>
    </row>
    <row r="560" spans="2:17" x14ac:dyDescent="0.35">
      <c r="B560" s="38" t="str">
        <f t="shared" si="51"/>
        <v>VPT</v>
      </c>
      <c r="C560" s="39" t="str">
        <f t="shared" si="52"/>
        <v>V946</v>
      </c>
      <c r="D560" s="39" t="str">
        <f t="shared" si="53"/>
        <v>Vervoer dagbesteding/dagbehandeling ghz - categorie 6</v>
      </c>
      <c r="E560" s="40">
        <f t="shared" si="54"/>
        <v>102.11</v>
      </c>
      <c r="F560" s="40">
        <f t="shared" si="55"/>
        <v>0</v>
      </c>
      <c r="G560" s="41">
        <f t="shared" si="56"/>
        <v>102.11</v>
      </c>
      <c r="I560" s="42"/>
      <c r="L560" s="22" t="s">
        <v>185</v>
      </c>
      <c r="M560" s="22" t="s">
        <v>966</v>
      </c>
      <c r="N560" s="22" t="s">
        <v>572</v>
      </c>
      <c r="O560" s="43">
        <v>108.86350325120752</v>
      </c>
      <c r="P560" s="43">
        <v>0</v>
      </c>
      <c r="Q560" s="43">
        <v>0</v>
      </c>
    </row>
    <row r="561" spans="2:17" x14ac:dyDescent="0.35">
      <c r="B561" s="38" t="str">
        <f t="shared" si="51"/>
        <v>VPT</v>
      </c>
      <c r="C561" s="39" t="str">
        <f t="shared" si="52"/>
        <v>V920</v>
      </c>
      <c r="D561" s="39" t="str">
        <f t="shared" si="53"/>
        <v>Toeslag Huntington</v>
      </c>
      <c r="E561" s="40">
        <f t="shared" si="54"/>
        <v>47.55</v>
      </c>
      <c r="F561" s="40">
        <f t="shared" si="55"/>
        <v>0</v>
      </c>
      <c r="G561" s="41">
        <f t="shared" si="56"/>
        <v>47.55</v>
      </c>
      <c r="I561" s="42"/>
      <c r="L561" s="22" t="s">
        <v>185</v>
      </c>
      <c r="M561" s="22" t="s">
        <v>294</v>
      </c>
      <c r="N561" s="22" t="s">
        <v>791</v>
      </c>
      <c r="O561" s="43">
        <v>50.692780366884286</v>
      </c>
      <c r="P561" s="43">
        <v>0</v>
      </c>
      <c r="Q561" s="43">
        <v>0</v>
      </c>
    </row>
    <row r="562" spans="2:17" x14ac:dyDescent="0.35">
      <c r="B562" s="38" t="str">
        <f t="shared" si="51"/>
        <v>VPT</v>
      </c>
      <c r="C562" s="39" t="str">
        <f t="shared" si="52"/>
        <v>V910</v>
      </c>
      <c r="D562" s="39" t="str">
        <f t="shared" si="53"/>
        <v>Toeslag Cerebro Vasculair Accident (CVA)</v>
      </c>
      <c r="E562" s="40">
        <f t="shared" si="54"/>
        <v>34.65</v>
      </c>
      <c r="F562" s="40">
        <f t="shared" si="55"/>
        <v>0</v>
      </c>
      <c r="G562" s="41">
        <f t="shared" si="56"/>
        <v>34.65</v>
      </c>
      <c r="I562" s="42"/>
      <c r="L562" s="22" t="s">
        <v>185</v>
      </c>
      <c r="M562" s="22" t="s">
        <v>295</v>
      </c>
      <c r="N562" s="22" t="s">
        <v>782</v>
      </c>
      <c r="O562" s="43">
        <v>36.935788659565624</v>
      </c>
      <c r="P562" s="43">
        <v>0</v>
      </c>
      <c r="Q562" s="43">
        <v>0</v>
      </c>
    </row>
    <row r="563" spans="2:17" x14ac:dyDescent="0.35">
      <c r="B563" s="38" t="str">
        <f t="shared" si="51"/>
        <v>VPT</v>
      </c>
      <c r="C563" s="39" t="str">
        <f t="shared" si="52"/>
        <v>V918B</v>
      </c>
      <c r="D563" s="39" t="str">
        <f t="shared" si="53"/>
        <v>Toeslag chronische ademhalingsondersteuning laag</v>
      </c>
      <c r="E563" s="40">
        <f t="shared" si="54"/>
        <v>63.76</v>
      </c>
      <c r="F563" s="40">
        <f t="shared" si="55"/>
        <v>0</v>
      </c>
      <c r="G563" s="41">
        <f t="shared" si="56"/>
        <v>63.76</v>
      </c>
      <c r="I563" s="42"/>
      <c r="L563" s="22" t="s">
        <v>185</v>
      </c>
      <c r="M563" s="22" t="s">
        <v>986</v>
      </c>
      <c r="N563" s="22" t="s">
        <v>987</v>
      </c>
      <c r="O563" s="43">
        <v>67.979654010097789</v>
      </c>
      <c r="P563" s="43">
        <v>0</v>
      </c>
      <c r="Q563" s="43">
        <v>0</v>
      </c>
    </row>
    <row r="564" spans="2:17" x14ac:dyDescent="0.35">
      <c r="B564" s="38" t="str">
        <f t="shared" si="51"/>
        <v>VPT</v>
      </c>
      <c r="C564" s="39" t="str">
        <f t="shared" si="52"/>
        <v>V923B</v>
      </c>
      <c r="D564" s="39" t="str">
        <f t="shared" si="53"/>
        <v>Toeslag chronische ademhalingsondersteuning midden</v>
      </c>
      <c r="E564" s="40">
        <f t="shared" si="54"/>
        <v>146.43</v>
      </c>
      <c r="F564" s="40">
        <f t="shared" si="55"/>
        <v>0</v>
      </c>
      <c r="G564" s="41">
        <f t="shared" si="56"/>
        <v>146.43</v>
      </c>
      <c r="I564" s="42"/>
      <c r="L564" s="22" t="s">
        <v>185</v>
      </c>
      <c r="M564" s="22" t="s">
        <v>990</v>
      </c>
      <c r="N564" s="22" t="s">
        <v>991</v>
      </c>
      <c r="O564" s="43">
        <v>156.11368201044809</v>
      </c>
      <c r="P564" s="43">
        <v>0</v>
      </c>
      <c r="Q564" s="43">
        <v>0</v>
      </c>
    </row>
    <row r="565" spans="2:17" x14ac:dyDescent="0.35">
      <c r="B565" s="38" t="str">
        <f t="shared" si="51"/>
        <v>VPT</v>
      </c>
      <c r="C565" s="39" t="str">
        <f t="shared" si="52"/>
        <v>V921B</v>
      </c>
      <c r="D565" s="39" t="str">
        <f t="shared" si="53"/>
        <v>Toeslag chronische ademhalingsondersteuning hoog</v>
      </c>
      <c r="E565" s="40">
        <f t="shared" si="54"/>
        <v>267.52999999999997</v>
      </c>
      <c r="F565" s="40">
        <f t="shared" si="55"/>
        <v>0</v>
      </c>
      <c r="G565" s="41">
        <f t="shared" si="56"/>
        <v>267.52999999999997</v>
      </c>
      <c r="I565" s="42"/>
      <c r="L565" s="22" t="s">
        <v>185</v>
      </c>
      <c r="M565" s="22" t="s">
        <v>988</v>
      </c>
      <c r="N565" s="22" t="s">
        <v>989</v>
      </c>
      <c r="O565" s="43">
        <v>285.20878921415164</v>
      </c>
      <c r="P565" s="43">
        <v>0</v>
      </c>
      <c r="Q565" s="43">
        <v>0</v>
      </c>
    </row>
    <row r="566" spans="2:17" x14ac:dyDescent="0.35">
      <c r="B566" s="38" t="str">
        <f t="shared" si="51"/>
        <v>VPT</v>
      </c>
      <c r="C566" s="39" t="str">
        <f t="shared" si="52"/>
        <v>V975</v>
      </c>
      <c r="D566" s="39" t="str">
        <f t="shared" si="53"/>
        <v>Toeslag gespecialiseerde epilepsiezorg (GEZ) laag</v>
      </c>
      <c r="E566" s="40">
        <f t="shared" si="54"/>
        <v>51.64</v>
      </c>
      <c r="F566" s="40">
        <f t="shared" si="55"/>
        <v>0</v>
      </c>
      <c r="G566" s="41">
        <f t="shared" si="56"/>
        <v>51.64</v>
      </c>
      <c r="I566" s="42"/>
      <c r="L566" s="22" t="s">
        <v>185</v>
      </c>
      <c r="M566" s="22" t="s">
        <v>296</v>
      </c>
      <c r="N566" s="22" t="s">
        <v>1036</v>
      </c>
      <c r="O566" s="43">
        <v>55.051087823740694</v>
      </c>
      <c r="P566" s="43">
        <v>0</v>
      </c>
      <c r="Q566" s="43">
        <v>0</v>
      </c>
    </row>
    <row r="567" spans="2:17" x14ac:dyDescent="0.35">
      <c r="B567" s="38" t="str">
        <f t="shared" si="51"/>
        <v>VPT</v>
      </c>
      <c r="C567" s="39" t="str">
        <f t="shared" si="52"/>
        <v>V976</v>
      </c>
      <c r="D567" s="39" t="str">
        <f t="shared" si="53"/>
        <v>Toeslag gespecialiseerde epilepsiezorg (GEZ) midden</v>
      </c>
      <c r="E567" s="40">
        <f t="shared" si="54"/>
        <v>88.95</v>
      </c>
      <c r="F567" s="40">
        <f t="shared" si="55"/>
        <v>0</v>
      </c>
      <c r="G567" s="41">
        <f t="shared" si="56"/>
        <v>88.95</v>
      </c>
      <c r="I567" s="42"/>
      <c r="L567" s="22" t="s">
        <v>185</v>
      </c>
      <c r="M567" s="22" t="s">
        <v>297</v>
      </c>
      <c r="N567" s="22" t="s">
        <v>802</v>
      </c>
      <c r="O567" s="43">
        <v>94.830758802634378</v>
      </c>
      <c r="P567" s="43">
        <v>0</v>
      </c>
      <c r="Q567" s="43">
        <v>0</v>
      </c>
    </row>
    <row r="568" spans="2:17" x14ac:dyDescent="0.35">
      <c r="B568" s="38" t="str">
        <f t="shared" si="51"/>
        <v>VPT</v>
      </c>
      <c r="C568" s="39" t="str">
        <f t="shared" si="52"/>
        <v>V977</v>
      </c>
      <c r="D568" s="39" t="str">
        <f t="shared" si="53"/>
        <v>Toeslag gespecialiseerde epilepsiezorg (GEZ) hoog</v>
      </c>
      <c r="E568" s="40">
        <f t="shared" si="54"/>
        <v>112.7</v>
      </c>
      <c r="F568" s="40">
        <f t="shared" si="55"/>
        <v>0</v>
      </c>
      <c r="G568" s="41">
        <f t="shared" si="56"/>
        <v>112.7</v>
      </c>
      <c r="I568" s="42"/>
      <c r="L568" s="22" t="s">
        <v>185</v>
      </c>
      <c r="M568" s="22" t="s">
        <v>298</v>
      </c>
      <c r="N568" s="22" t="s">
        <v>803</v>
      </c>
      <c r="O568" s="43">
        <v>120.14824774299395</v>
      </c>
      <c r="P568" s="43">
        <v>0</v>
      </c>
      <c r="Q568" s="43">
        <v>0</v>
      </c>
    </row>
    <row r="569" spans="2:17" x14ac:dyDescent="0.35">
      <c r="B569" s="38" t="str">
        <f t="shared" si="51"/>
        <v>VPT</v>
      </c>
      <c r="C569" s="39" t="str">
        <f t="shared" si="52"/>
        <v>V978</v>
      </c>
      <c r="D569" s="39" t="str">
        <f t="shared" si="53"/>
        <v>Toeslag woonzorg ghz kind</v>
      </c>
      <c r="E569" s="40">
        <f t="shared" si="54"/>
        <v>37.58</v>
      </c>
      <c r="F569" s="40">
        <f t="shared" si="55"/>
        <v>0</v>
      </c>
      <c r="G569" s="41">
        <f t="shared" si="56"/>
        <v>37.58</v>
      </c>
      <c r="I569" s="42"/>
      <c r="L569" s="22" t="s">
        <v>185</v>
      </c>
      <c r="M569" s="22" t="s">
        <v>299</v>
      </c>
      <c r="N569" s="22" t="s">
        <v>804</v>
      </c>
      <c r="O569" s="43">
        <v>40.068683409719704</v>
      </c>
      <c r="P569" s="43">
        <v>0</v>
      </c>
      <c r="Q569" s="43">
        <v>0</v>
      </c>
    </row>
    <row r="570" spans="2:17" x14ac:dyDescent="0.35">
      <c r="B570" s="38" t="str">
        <f t="shared" si="51"/>
        <v>VPT</v>
      </c>
      <c r="C570" s="39" t="str">
        <f t="shared" si="52"/>
        <v>V979</v>
      </c>
      <c r="D570" s="39" t="str">
        <f t="shared" si="53"/>
        <v>Toeslag woonzorg ghz jeugd</v>
      </c>
      <c r="E570" s="40">
        <f t="shared" si="54"/>
        <v>22.89</v>
      </c>
      <c r="F570" s="40">
        <f t="shared" si="55"/>
        <v>0</v>
      </c>
      <c r="G570" s="41">
        <f t="shared" si="56"/>
        <v>22.89</v>
      </c>
      <c r="I570" s="42"/>
      <c r="L570" s="22" t="s">
        <v>185</v>
      </c>
      <c r="M570" s="22" t="s">
        <v>300</v>
      </c>
      <c r="N570" s="22" t="s">
        <v>805</v>
      </c>
      <c r="O570" s="43">
        <v>24.404209658949316</v>
      </c>
      <c r="P570" s="43">
        <v>0</v>
      </c>
      <c r="Q570" s="43">
        <v>0</v>
      </c>
    </row>
    <row r="571" spans="2:17" x14ac:dyDescent="0.35">
      <c r="B571" s="38" t="str">
        <f t="shared" si="51"/>
        <v>VPT</v>
      </c>
      <c r="C571" s="39" t="str">
        <f t="shared" si="52"/>
        <v>V980</v>
      </c>
      <c r="D571" s="39" t="str">
        <f t="shared" si="53"/>
        <v>Toeslag woonzorg ghz jong volwassen</v>
      </c>
      <c r="E571" s="40">
        <f t="shared" si="54"/>
        <v>18.850000000000001</v>
      </c>
      <c r="F571" s="40">
        <f t="shared" si="55"/>
        <v>0</v>
      </c>
      <c r="G571" s="41">
        <f t="shared" si="56"/>
        <v>18.850000000000001</v>
      </c>
      <c r="I571" s="42"/>
      <c r="L571" s="22" t="s">
        <v>185</v>
      </c>
      <c r="M571" s="22" t="s">
        <v>301</v>
      </c>
      <c r="N571" s="22" t="s">
        <v>806</v>
      </c>
      <c r="O571" s="43">
        <v>20.092144191025056</v>
      </c>
      <c r="P571" s="43">
        <v>0</v>
      </c>
      <c r="Q571" s="43">
        <v>0</v>
      </c>
    </row>
    <row r="572" spans="2:17" x14ac:dyDescent="0.35">
      <c r="B572" s="38" t="str">
        <f t="shared" si="51"/>
        <v>VPT</v>
      </c>
      <c r="C572" s="39" t="str">
        <f t="shared" si="52"/>
        <v>V981</v>
      </c>
      <c r="D572" s="39" t="str">
        <f t="shared" si="53"/>
        <v>Toeslag gespecialiseerde behandelzorg</v>
      </c>
      <c r="E572" s="40">
        <f t="shared" si="54"/>
        <v>280.58999999999997</v>
      </c>
      <c r="F572" s="40">
        <f t="shared" si="55"/>
        <v>37.090000000000003</v>
      </c>
      <c r="G572" s="41">
        <f t="shared" si="56"/>
        <v>317.67999999999995</v>
      </c>
      <c r="I572" s="42"/>
      <c r="L572" s="22" t="s">
        <v>185</v>
      </c>
      <c r="M572" s="22" t="s">
        <v>302</v>
      </c>
      <c r="N572" s="22" t="s">
        <v>807</v>
      </c>
      <c r="O572" s="43">
        <v>299.13991646230033</v>
      </c>
      <c r="P572" s="43">
        <v>0</v>
      </c>
      <c r="Q572" s="43">
        <v>37.090000000000003</v>
      </c>
    </row>
    <row r="573" spans="2:17" x14ac:dyDescent="0.35">
      <c r="B573" s="38" t="str">
        <f t="shared" si="51"/>
        <v>VPT</v>
      </c>
      <c r="C573" s="39" t="str">
        <f t="shared" si="52"/>
        <v>V913</v>
      </c>
      <c r="D573" s="39" t="str">
        <f t="shared" si="53"/>
        <v>Toeslag dagbesteding ghz kind - licht</v>
      </c>
      <c r="E573" s="40">
        <f t="shared" si="54"/>
        <v>24.55</v>
      </c>
      <c r="F573" s="40">
        <f t="shared" si="55"/>
        <v>0</v>
      </c>
      <c r="G573" s="41">
        <f t="shared" si="56"/>
        <v>24.55</v>
      </c>
      <c r="I573" s="42"/>
      <c r="L573" s="22" t="s">
        <v>185</v>
      </c>
      <c r="M573" s="22" t="s">
        <v>303</v>
      </c>
      <c r="N573" s="22" t="s">
        <v>785</v>
      </c>
      <c r="O573" s="43">
        <v>26.172965735604564</v>
      </c>
      <c r="P573" s="43">
        <v>0</v>
      </c>
      <c r="Q573" s="43">
        <v>0</v>
      </c>
    </row>
    <row r="574" spans="2:17" x14ac:dyDescent="0.35">
      <c r="B574" s="38" t="str">
        <f t="shared" si="51"/>
        <v>VPT</v>
      </c>
      <c r="C574" s="39" t="str">
        <f t="shared" si="52"/>
        <v>V914</v>
      </c>
      <c r="D574" s="39" t="str">
        <f t="shared" si="53"/>
        <v>Toeslag dagbesteding ghz kind - midden</v>
      </c>
      <c r="E574" s="40">
        <f t="shared" si="54"/>
        <v>30.07</v>
      </c>
      <c r="F574" s="40">
        <f t="shared" si="55"/>
        <v>0</v>
      </c>
      <c r="G574" s="41">
        <f t="shared" si="56"/>
        <v>30.07</v>
      </c>
      <c r="I574" s="42"/>
      <c r="L574" s="22" t="s">
        <v>185</v>
      </c>
      <c r="M574" s="22" t="s">
        <v>304</v>
      </c>
      <c r="N574" s="22" t="s">
        <v>786</v>
      </c>
      <c r="O574" s="43">
        <v>32.05725882722237</v>
      </c>
      <c r="P574" s="43">
        <v>0</v>
      </c>
      <c r="Q574" s="43">
        <v>0</v>
      </c>
    </row>
    <row r="575" spans="2:17" x14ac:dyDescent="0.35">
      <c r="B575" s="38" t="str">
        <f t="shared" si="51"/>
        <v>VPT</v>
      </c>
      <c r="C575" s="39" t="str">
        <f t="shared" si="52"/>
        <v>V915</v>
      </c>
      <c r="D575" s="39" t="str">
        <f t="shared" si="53"/>
        <v>Toeslag dagbesteding ghz kind - zwaar</v>
      </c>
      <c r="E575" s="40">
        <f t="shared" si="54"/>
        <v>45.02</v>
      </c>
      <c r="F575" s="40">
        <f t="shared" si="55"/>
        <v>0</v>
      </c>
      <c r="G575" s="41">
        <f t="shared" si="56"/>
        <v>45.02</v>
      </c>
      <c r="I575" s="42"/>
      <c r="L575" s="22" t="s">
        <v>185</v>
      </c>
      <c r="M575" s="22" t="s">
        <v>305</v>
      </c>
      <c r="N575" s="22" t="s">
        <v>787</v>
      </c>
      <c r="O575" s="43">
        <v>47.99918451158576</v>
      </c>
      <c r="P575" s="43">
        <v>0</v>
      </c>
      <c r="Q575" s="43">
        <v>0</v>
      </c>
    </row>
    <row r="576" spans="2:17" x14ac:dyDescent="0.35">
      <c r="B576" s="38" t="str">
        <f t="shared" si="51"/>
        <v>VPT</v>
      </c>
      <c r="C576" s="39" t="str">
        <f t="shared" si="52"/>
        <v>V919</v>
      </c>
      <c r="D576" s="39" t="str">
        <f t="shared" si="53"/>
        <v>Toeslag dagbesteding ghz kind – vg5/vg8 midden emg</v>
      </c>
      <c r="E576" s="40">
        <f t="shared" si="54"/>
        <v>75.75</v>
      </c>
      <c r="F576" s="40">
        <f t="shared" si="55"/>
        <v>0</v>
      </c>
      <c r="G576" s="41">
        <f t="shared" si="56"/>
        <v>75.75</v>
      </c>
      <c r="I576" s="42"/>
      <c r="L576" s="22" t="s">
        <v>185</v>
      </c>
      <c r="M576" s="22" t="s">
        <v>306</v>
      </c>
      <c r="N576" s="22" t="s">
        <v>958</v>
      </c>
      <c r="O576" s="43">
        <v>80.761633670023627</v>
      </c>
      <c r="P576" s="43">
        <v>0</v>
      </c>
      <c r="Q576" s="43">
        <v>0</v>
      </c>
    </row>
    <row r="577" spans="2:17" x14ac:dyDescent="0.35">
      <c r="B577" s="38" t="str">
        <f t="shared" si="51"/>
        <v>VPT</v>
      </c>
      <c r="C577" s="39" t="str">
        <f t="shared" si="52"/>
        <v>H940</v>
      </c>
      <c r="D577" s="39" t="str">
        <f t="shared" si="53"/>
        <v>Toeslag kind dagbesteding vg licht</v>
      </c>
      <c r="E577" s="40">
        <f t="shared" si="54"/>
        <v>24.55</v>
      </c>
      <c r="F577" s="40">
        <f t="shared" si="55"/>
        <v>20.46</v>
      </c>
      <c r="G577" s="41">
        <f t="shared" si="56"/>
        <v>45.010000000000005</v>
      </c>
      <c r="I577" s="42"/>
      <c r="L577" s="22" t="s">
        <v>185</v>
      </c>
      <c r="M577" s="22" t="s">
        <v>172</v>
      </c>
      <c r="N577" s="22" t="s">
        <v>559</v>
      </c>
      <c r="O577" s="43">
        <v>26.172965735604564</v>
      </c>
      <c r="P577" s="43">
        <v>0</v>
      </c>
      <c r="Q577" s="43">
        <v>20.46</v>
      </c>
    </row>
    <row r="578" spans="2:17" x14ac:dyDescent="0.35">
      <c r="B578" s="38" t="str">
        <f t="shared" si="51"/>
        <v>VPT</v>
      </c>
      <c r="C578" s="39" t="str">
        <f t="shared" si="52"/>
        <v>H941</v>
      </c>
      <c r="D578" s="39" t="str">
        <f t="shared" si="53"/>
        <v>Toeslag kind dagbesteding vg midden</v>
      </c>
      <c r="E578" s="40">
        <f t="shared" si="54"/>
        <v>30.07</v>
      </c>
      <c r="F578" s="40">
        <f t="shared" si="55"/>
        <v>20.46</v>
      </c>
      <c r="G578" s="41">
        <f t="shared" si="56"/>
        <v>50.53</v>
      </c>
      <c r="I578" s="42"/>
      <c r="L578" s="22" t="s">
        <v>185</v>
      </c>
      <c r="M578" s="22" t="s">
        <v>173</v>
      </c>
      <c r="N578" s="22" t="s">
        <v>560</v>
      </c>
      <c r="O578" s="43">
        <v>32.05725882722237</v>
      </c>
      <c r="P578" s="43">
        <v>0</v>
      </c>
      <c r="Q578" s="43">
        <v>20.46</v>
      </c>
    </row>
    <row r="579" spans="2:17" x14ac:dyDescent="0.35">
      <c r="B579" s="38" t="str">
        <f t="shared" si="51"/>
        <v>VPT</v>
      </c>
      <c r="C579" s="39" t="str">
        <f t="shared" si="52"/>
        <v>H942</v>
      </c>
      <c r="D579" s="39" t="str">
        <f t="shared" si="53"/>
        <v>Toeslag kind dagbesteding vg5/vg8 midden emg</v>
      </c>
      <c r="E579" s="40">
        <f t="shared" si="54"/>
        <v>75.75</v>
      </c>
      <c r="F579" s="40">
        <f t="shared" si="55"/>
        <v>20.46</v>
      </c>
      <c r="G579" s="41">
        <f t="shared" si="56"/>
        <v>96.210000000000008</v>
      </c>
      <c r="I579" s="42"/>
      <c r="L579" s="22" t="s">
        <v>185</v>
      </c>
      <c r="M579" s="22" t="s">
        <v>174</v>
      </c>
      <c r="N579" s="22" t="s">
        <v>985</v>
      </c>
      <c r="O579" s="43">
        <v>80.761633670023627</v>
      </c>
      <c r="P579" s="43">
        <v>0</v>
      </c>
      <c r="Q579" s="43">
        <v>20.46</v>
      </c>
    </row>
    <row r="580" spans="2:17" x14ac:dyDescent="0.35">
      <c r="B580" s="38" t="str">
        <f t="shared" si="51"/>
        <v>VPT</v>
      </c>
      <c r="C580" s="39" t="str">
        <f t="shared" si="52"/>
        <v>H943</v>
      </c>
      <c r="D580" s="39" t="str">
        <f t="shared" si="53"/>
        <v>Toeslag kind dagbesteding vg zwaar</v>
      </c>
      <c r="E580" s="40">
        <f t="shared" si="54"/>
        <v>45.02</v>
      </c>
      <c r="F580" s="40">
        <f t="shared" si="55"/>
        <v>20.46</v>
      </c>
      <c r="G580" s="41">
        <f t="shared" si="56"/>
        <v>65.48</v>
      </c>
      <c r="I580" s="42"/>
      <c r="L580" s="22" t="s">
        <v>185</v>
      </c>
      <c r="M580" s="22" t="s">
        <v>175</v>
      </c>
      <c r="N580" s="22" t="s">
        <v>562</v>
      </c>
      <c r="O580" s="43">
        <v>47.99918451158576</v>
      </c>
      <c r="P580" s="43">
        <v>0</v>
      </c>
      <c r="Q580" s="43">
        <v>20.46</v>
      </c>
    </row>
    <row r="581" spans="2:17" x14ac:dyDescent="0.35">
      <c r="B581" s="38" t="str">
        <f t="shared" si="51"/>
        <v>VPT</v>
      </c>
      <c r="C581" s="39" t="str">
        <f t="shared" si="52"/>
        <v>H950</v>
      </c>
      <c r="D581" s="39" t="str">
        <f t="shared" si="53"/>
        <v>Toeslag kind dagbesteding lg licht</v>
      </c>
      <c r="E581" s="40">
        <f t="shared" si="54"/>
        <v>24.55</v>
      </c>
      <c r="F581" s="40">
        <f t="shared" si="55"/>
        <v>20.46</v>
      </c>
      <c r="G581" s="41">
        <f t="shared" si="56"/>
        <v>45.010000000000005</v>
      </c>
      <c r="I581" s="42"/>
      <c r="L581" s="22" t="s">
        <v>185</v>
      </c>
      <c r="M581" s="22" t="s">
        <v>176</v>
      </c>
      <c r="N581" s="22" t="s">
        <v>563</v>
      </c>
      <c r="O581" s="43">
        <v>26.172965735604564</v>
      </c>
      <c r="P581" s="43">
        <v>0</v>
      </c>
      <c r="Q581" s="43">
        <v>20.46</v>
      </c>
    </row>
    <row r="582" spans="2:17" x14ac:dyDescent="0.35">
      <c r="B582" s="38" t="str">
        <f t="shared" si="51"/>
        <v>VPT</v>
      </c>
      <c r="C582" s="39" t="str">
        <f t="shared" si="52"/>
        <v>H951</v>
      </c>
      <c r="D582" s="39" t="str">
        <f t="shared" si="53"/>
        <v>Toeslag kind dagbesteding lg midden</v>
      </c>
      <c r="E582" s="40">
        <f t="shared" si="54"/>
        <v>30.07</v>
      </c>
      <c r="F582" s="40">
        <f t="shared" si="55"/>
        <v>20.46</v>
      </c>
      <c r="G582" s="41">
        <f t="shared" si="56"/>
        <v>50.53</v>
      </c>
      <c r="I582" s="42"/>
      <c r="L582" s="22" t="s">
        <v>185</v>
      </c>
      <c r="M582" s="22" t="s">
        <v>177</v>
      </c>
      <c r="N582" s="22" t="s">
        <v>564</v>
      </c>
      <c r="O582" s="43">
        <v>32.05725882722237</v>
      </c>
      <c r="P582" s="43">
        <v>0</v>
      </c>
      <c r="Q582" s="43">
        <v>20.46</v>
      </c>
    </row>
    <row r="583" spans="2:17" x14ac:dyDescent="0.35">
      <c r="B583" s="38" t="str">
        <f t="shared" si="51"/>
        <v>VPT</v>
      </c>
      <c r="C583" s="39" t="str">
        <f t="shared" si="52"/>
        <v>H952</v>
      </c>
      <c r="D583" s="39" t="str">
        <f t="shared" si="53"/>
        <v>Toeslag kind dagbesteding lg zwaar</v>
      </c>
      <c r="E583" s="40">
        <f t="shared" si="54"/>
        <v>45.02</v>
      </c>
      <c r="F583" s="40">
        <f t="shared" si="55"/>
        <v>20.46</v>
      </c>
      <c r="G583" s="41">
        <f t="shared" si="56"/>
        <v>65.48</v>
      </c>
      <c r="I583" s="42"/>
      <c r="L583" s="22" t="s">
        <v>185</v>
      </c>
      <c r="M583" s="22" t="s">
        <v>178</v>
      </c>
      <c r="N583" s="22" t="s">
        <v>565</v>
      </c>
      <c r="O583" s="43">
        <v>47.99918451158576</v>
      </c>
      <c r="P583" s="43">
        <v>0</v>
      </c>
      <c r="Q583" s="43">
        <v>20.46</v>
      </c>
    </row>
    <row r="584" spans="2:17" x14ac:dyDescent="0.35">
      <c r="B584" s="38" t="str">
        <f t="shared" si="51"/>
        <v>VPT</v>
      </c>
      <c r="C584" s="39" t="str">
        <f t="shared" si="52"/>
        <v>H960</v>
      </c>
      <c r="D584" s="39" t="str">
        <f t="shared" si="53"/>
        <v>Toeslag kind dagbesteding zg auditief licht</v>
      </c>
      <c r="E584" s="40">
        <f t="shared" si="54"/>
        <v>24.55</v>
      </c>
      <c r="F584" s="40">
        <f t="shared" si="55"/>
        <v>20.46</v>
      </c>
      <c r="G584" s="41">
        <f t="shared" si="56"/>
        <v>45.010000000000005</v>
      </c>
      <c r="I584" s="42"/>
      <c r="L584" s="22" t="s">
        <v>185</v>
      </c>
      <c r="M584" s="22" t="s">
        <v>179</v>
      </c>
      <c r="N584" s="22" t="s">
        <v>566</v>
      </c>
      <c r="O584" s="43">
        <v>26.172965735604564</v>
      </c>
      <c r="P584" s="43">
        <v>0</v>
      </c>
      <c r="Q584" s="43">
        <v>20.46</v>
      </c>
    </row>
    <row r="585" spans="2:17" x14ac:dyDescent="0.35">
      <c r="B585" s="38" t="str">
        <f t="shared" si="51"/>
        <v>VPT</v>
      </c>
      <c r="C585" s="39" t="str">
        <f t="shared" si="52"/>
        <v>H961</v>
      </c>
      <c r="D585" s="39" t="str">
        <f t="shared" si="53"/>
        <v>Toeslag kind dagbesteding zg auditief midden</v>
      </c>
      <c r="E585" s="40">
        <f t="shared" si="54"/>
        <v>30.07</v>
      </c>
      <c r="F585" s="40">
        <f t="shared" si="55"/>
        <v>20.46</v>
      </c>
      <c r="G585" s="41">
        <f t="shared" si="56"/>
        <v>50.53</v>
      </c>
      <c r="I585" s="42"/>
      <c r="L585" s="22" t="s">
        <v>185</v>
      </c>
      <c r="M585" s="22" t="s">
        <v>180</v>
      </c>
      <c r="N585" s="22" t="s">
        <v>567</v>
      </c>
      <c r="O585" s="43">
        <v>32.05725882722237</v>
      </c>
      <c r="P585" s="43">
        <v>0</v>
      </c>
      <c r="Q585" s="43">
        <v>20.46</v>
      </c>
    </row>
    <row r="586" spans="2:17" x14ac:dyDescent="0.35">
      <c r="B586" s="38" t="str">
        <f t="shared" ref="B586:B637" si="57">L586</f>
        <v>VPT</v>
      </c>
      <c r="C586" s="39" t="str">
        <f t="shared" ref="C586:C637" si="58">M586</f>
        <v>H962</v>
      </c>
      <c r="D586" s="39" t="str">
        <f t="shared" ref="D586:D637" si="59">N586</f>
        <v>Toeslag kind dagbesteding zg auditief zwaar</v>
      </c>
      <c r="E586" s="40">
        <f t="shared" ref="E586:E637" si="60">ROUND(O586*$G$6,2)+P586</f>
        <v>45.02</v>
      </c>
      <c r="F586" s="40">
        <f t="shared" si="55"/>
        <v>20.46</v>
      </c>
      <c r="G586" s="41">
        <f t="shared" si="56"/>
        <v>65.48</v>
      </c>
      <c r="I586" s="42"/>
      <c r="L586" s="22" t="s">
        <v>185</v>
      </c>
      <c r="M586" s="22" t="s">
        <v>181</v>
      </c>
      <c r="N586" s="22" t="s">
        <v>568</v>
      </c>
      <c r="O586" s="43">
        <v>47.99918451158576</v>
      </c>
      <c r="P586" s="43">
        <v>0</v>
      </c>
      <c r="Q586" s="43">
        <v>20.46</v>
      </c>
    </row>
    <row r="587" spans="2:17" x14ac:dyDescent="0.35">
      <c r="B587" s="38" t="str">
        <f t="shared" si="57"/>
        <v>VPT</v>
      </c>
      <c r="C587" s="39" t="str">
        <f t="shared" si="58"/>
        <v>H970</v>
      </c>
      <c r="D587" s="39" t="str">
        <f t="shared" si="59"/>
        <v>Toeslag kind dagbesteding zg visueel licht</v>
      </c>
      <c r="E587" s="40">
        <f t="shared" si="60"/>
        <v>24.55</v>
      </c>
      <c r="F587" s="40">
        <f t="shared" si="55"/>
        <v>20.46</v>
      </c>
      <c r="G587" s="41">
        <f t="shared" si="56"/>
        <v>45.010000000000005</v>
      </c>
      <c r="I587" s="42"/>
      <c r="L587" s="22" t="s">
        <v>185</v>
      </c>
      <c r="M587" s="22" t="s">
        <v>182</v>
      </c>
      <c r="N587" s="22" t="s">
        <v>578</v>
      </c>
      <c r="O587" s="43">
        <v>26.172965735604564</v>
      </c>
      <c r="P587" s="43">
        <v>0</v>
      </c>
      <c r="Q587" s="43">
        <v>20.46</v>
      </c>
    </row>
    <row r="588" spans="2:17" x14ac:dyDescent="0.35">
      <c r="B588" s="38" t="str">
        <f t="shared" si="57"/>
        <v>VPT</v>
      </c>
      <c r="C588" s="39" t="str">
        <f t="shared" si="58"/>
        <v>H971</v>
      </c>
      <c r="D588" s="39" t="str">
        <f t="shared" si="59"/>
        <v>Toeslag kind dagbesteding zg visueel midden</v>
      </c>
      <c r="E588" s="40">
        <f t="shared" si="60"/>
        <v>30.07</v>
      </c>
      <c r="F588" s="40">
        <f t="shared" ref="F588:F634" si="61">ROUND(Q588,2)</f>
        <v>20.46</v>
      </c>
      <c r="G588" s="41">
        <f t="shared" ref="G588:G634" si="62">+E588+F588</f>
        <v>50.53</v>
      </c>
      <c r="I588" s="42"/>
      <c r="L588" s="22" t="s">
        <v>185</v>
      </c>
      <c r="M588" s="22" t="s">
        <v>183</v>
      </c>
      <c r="N588" s="22" t="s">
        <v>579</v>
      </c>
      <c r="O588" s="43">
        <v>32.05725882722237</v>
      </c>
      <c r="P588" s="43">
        <v>0</v>
      </c>
      <c r="Q588" s="43">
        <v>20.46</v>
      </c>
    </row>
    <row r="589" spans="2:17" x14ac:dyDescent="0.35">
      <c r="B589" s="38" t="str">
        <f t="shared" si="57"/>
        <v>VPT</v>
      </c>
      <c r="C589" s="39" t="str">
        <f t="shared" si="58"/>
        <v>H972</v>
      </c>
      <c r="D589" s="39" t="str">
        <f t="shared" si="59"/>
        <v>Toeslag kind dagbesteding zg visueel zwaar</v>
      </c>
      <c r="E589" s="40">
        <f t="shared" si="60"/>
        <v>45.02</v>
      </c>
      <c r="F589" s="40">
        <f t="shared" si="61"/>
        <v>20.46</v>
      </c>
      <c r="G589" s="41">
        <f t="shared" si="62"/>
        <v>65.48</v>
      </c>
      <c r="I589" s="42"/>
      <c r="L589" s="22" t="s">
        <v>185</v>
      </c>
      <c r="M589" s="22" t="s">
        <v>184</v>
      </c>
      <c r="N589" s="22" t="s">
        <v>580</v>
      </c>
      <c r="O589" s="43">
        <v>47.99918451158576</v>
      </c>
      <c r="P589" s="43">
        <v>0</v>
      </c>
      <c r="Q589" s="43">
        <v>20.46</v>
      </c>
    </row>
    <row r="590" spans="2:17" x14ac:dyDescent="0.35">
      <c r="B590" s="38" t="str">
        <f t="shared" si="57"/>
        <v>VPT</v>
      </c>
      <c r="C590" s="39" t="str">
        <f t="shared" si="58"/>
        <v>V1009</v>
      </c>
      <c r="D590" s="39" t="str">
        <f t="shared" si="59"/>
        <v>Medische verklaring in het kader van de Wet zorg en dwang – rechterlijke machtiging</v>
      </c>
      <c r="E590" s="40">
        <f t="shared" si="60"/>
        <v>564.29</v>
      </c>
      <c r="F590" s="40">
        <f t="shared" si="61"/>
        <v>0</v>
      </c>
      <c r="G590" s="41">
        <f t="shared" si="62"/>
        <v>564.29</v>
      </c>
      <c r="I590" s="42"/>
      <c r="L590" s="22" t="s">
        <v>185</v>
      </c>
      <c r="M590" s="22" t="s">
        <v>1037</v>
      </c>
      <c r="N590" s="22" t="s">
        <v>974</v>
      </c>
      <c r="O590" s="43">
        <v>601.59</v>
      </c>
      <c r="P590" s="43">
        <v>0</v>
      </c>
      <c r="Q590" s="43">
        <v>0</v>
      </c>
    </row>
    <row r="591" spans="2:17" x14ac:dyDescent="0.35">
      <c r="B591" s="38" t="str">
        <f t="shared" si="57"/>
        <v>VPT</v>
      </c>
      <c r="C591" s="39" t="str">
        <f t="shared" si="58"/>
        <v>V1010</v>
      </c>
      <c r="D591" s="39" t="str">
        <f t="shared" si="59"/>
        <v>Medische verklaring in het kader van de Wet zorg en dwang – inbewaringstelling</v>
      </c>
      <c r="E591" s="40">
        <f t="shared" si="60"/>
        <v>1472.28</v>
      </c>
      <c r="F591" s="40">
        <f t="shared" si="61"/>
        <v>0</v>
      </c>
      <c r="G591" s="41">
        <f t="shared" si="62"/>
        <v>1472.28</v>
      </c>
      <c r="I591" s="42"/>
      <c r="L591" s="22" t="s">
        <v>185</v>
      </c>
      <c r="M591" s="22" t="s">
        <v>1038</v>
      </c>
      <c r="N591" s="22" t="s">
        <v>976</v>
      </c>
      <c r="O591" s="43">
        <v>1569.59</v>
      </c>
      <c r="P591" s="43">
        <v>0</v>
      </c>
      <c r="Q591" s="43">
        <v>0</v>
      </c>
    </row>
    <row r="592" spans="2:17" x14ac:dyDescent="0.35">
      <c r="B592" s="38" t="str">
        <f t="shared" si="57"/>
        <v>VPT</v>
      </c>
      <c r="C592" s="39" t="str">
        <f t="shared" si="58"/>
        <v>V1011</v>
      </c>
      <c r="D592" s="39" t="str">
        <f t="shared" si="59"/>
        <v>Beoordeling tot inbewaringstelling zonder afgifte medische verklaring in het kader van de Wet zorg en dwang</v>
      </c>
      <c r="E592" s="40">
        <f t="shared" si="60"/>
        <v>803.41</v>
      </c>
      <c r="F592" s="40">
        <f t="shared" si="61"/>
        <v>0</v>
      </c>
      <c r="G592" s="41">
        <f t="shared" si="62"/>
        <v>803.41</v>
      </c>
      <c r="I592" s="42"/>
      <c r="L592" s="22" t="s">
        <v>185</v>
      </c>
      <c r="M592" s="22" t="s">
        <v>1039</v>
      </c>
      <c r="N592" s="22" t="s">
        <v>978</v>
      </c>
      <c r="O592" s="43">
        <v>856.51</v>
      </c>
      <c r="P592" s="43">
        <v>0</v>
      </c>
      <c r="Q592" s="43">
        <v>0</v>
      </c>
    </row>
    <row r="593" spans="2:17" x14ac:dyDescent="0.35">
      <c r="B593" s="38" t="str">
        <f t="shared" si="57"/>
        <v>VPT</v>
      </c>
      <c r="C593" s="39" t="str">
        <f t="shared" si="58"/>
        <v>V1012</v>
      </c>
      <c r="D593" s="39" t="str">
        <f t="shared" si="59"/>
        <v>Verschijnen ter zitting in het kader van de Wet zorg en dwang, per zitting</v>
      </c>
      <c r="E593" s="40">
        <f t="shared" si="60"/>
        <v>36.340000000000003</v>
      </c>
      <c r="F593" s="40">
        <f t="shared" si="61"/>
        <v>0</v>
      </c>
      <c r="G593" s="41">
        <f t="shared" si="62"/>
        <v>36.340000000000003</v>
      </c>
      <c r="I593" s="42"/>
      <c r="L593" s="22" t="s">
        <v>185</v>
      </c>
      <c r="M593" s="22" t="s">
        <v>1040</v>
      </c>
      <c r="N593" s="22" t="s">
        <v>1018</v>
      </c>
      <c r="O593" s="43">
        <v>38.74</v>
      </c>
      <c r="P593" s="43">
        <v>0</v>
      </c>
      <c r="Q593" s="43">
        <v>0</v>
      </c>
    </row>
    <row r="594" spans="2:17" x14ac:dyDescent="0.35">
      <c r="B594" s="38" t="str">
        <f t="shared" si="57"/>
        <v>VPT</v>
      </c>
      <c r="C594" s="39" t="str">
        <f t="shared" si="58"/>
        <v>V1013</v>
      </c>
      <c r="D594" s="39" t="str">
        <f t="shared" si="59"/>
        <v>Reistoeslag zorgverlener bij verschijnen ter zitting in het kader van de Wet zorg en dwang, per 10 minuten</v>
      </c>
      <c r="E594" s="40">
        <f t="shared" si="60"/>
        <v>8.5500000000000007</v>
      </c>
      <c r="F594" s="40">
        <f t="shared" si="61"/>
        <v>0</v>
      </c>
      <c r="G594" s="41">
        <f t="shared" si="62"/>
        <v>8.5500000000000007</v>
      </c>
      <c r="I594" s="42"/>
      <c r="L594" s="22" t="s">
        <v>185</v>
      </c>
      <c r="M594" s="22" t="s">
        <v>1041</v>
      </c>
      <c r="N594" s="22" t="s">
        <v>1020</v>
      </c>
      <c r="O594" s="43">
        <v>9.1199999999999992</v>
      </c>
      <c r="P594" s="43">
        <v>0</v>
      </c>
      <c r="Q594" s="43">
        <v>0</v>
      </c>
    </row>
    <row r="595" spans="2:17" x14ac:dyDescent="0.35">
      <c r="B595" s="38" t="str">
        <f t="shared" si="57"/>
        <v>VPT</v>
      </c>
      <c r="C595" s="39" t="str">
        <f t="shared" si="58"/>
        <v>VN041</v>
      </c>
      <c r="D595" s="39" t="str">
        <f t="shared" si="59"/>
        <v>VPT 4VV excl.BH incl.DB en incl. nbf</v>
      </c>
      <c r="E595" s="40">
        <f t="shared" si="60"/>
        <v>124.33</v>
      </c>
      <c r="F595" s="40">
        <f t="shared" si="61"/>
        <v>4.33</v>
      </c>
      <c r="G595" s="41">
        <f t="shared" si="62"/>
        <v>128.66</v>
      </c>
      <c r="I595" s="42"/>
      <c r="L595" s="22" t="s">
        <v>185</v>
      </c>
      <c r="M595" s="22" t="s">
        <v>434</v>
      </c>
      <c r="N595" s="22" t="s">
        <v>587</v>
      </c>
      <c r="O595" s="43">
        <v>131.4744888662126</v>
      </c>
      <c r="P595" s="43">
        <v>1.01</v>
      </c>
      <c r="Q595" s="43">
        <v>4.33</v>
      </c>
    </row>
    <row r="596" spans="2:17" x14ac:dyDescent="0.35">
      <c r="B596" s="38" t="str">
        <f t="shared" si="57"/>
        <v>VPT</v>
      </c>
      <c r="C596" s="39" t="str">
        <f t="shared" si="58"/>
        <v>VN043</v>
      </c>
      <c r="D596" s="39" t="str">
        <f t="shared" si="59"/>
        <v>VPT 4VV incl.BH incl.DB en incl. nbf</v>
      </c>
      <c r="E596" s="40">
        <f t="shared" si="60"/>
        <v>136.03</v>
      </c>
      <c r="F596" s="40">
        <f t="shared" si="61"/>
        <v>4.41</v>
      </c>
      <c r="G596" s="41">
        <f t="shared" si="62"/>
        <v>140.44</v>
      </c>
      <c r="I596" s="42"/>
      <c r="L596" s="22" t="s">
        <v>185</v>
      </c>
      <c r="M596" s="22" t="s">
        <v>435</v>
      </c>
      <c r="N596" s="22" t="s">
        <v>588</v>
      </c>
      <c r="O596" s="43">
        <v>143.82148171561283</v>
      </c>
      <c r="P596" s="43">
        <v>1.1299999999999999</v>
      </c>
      <c r="Q596" s="43">
        <v>4.41</v>
      </c>
    </row>
    <row r="597" spans="2:17" x14ac:dyDescent="0.35">
      <c r="B597" s="38" t="str">
        <f t="shared" si="57"/>
        <v>VPT</v>
      </c>
      <c r="C597" s="39" t="str">
        <f t="shared" si="58"/>
        <v>VN051</v>
      </c>
      <c r="D597" s="39" t="str">
        <f t="shared" si="59"/>
        <v>VPT 5VV excl.BH incl.DB en incl. nbf</v>
      </c>
      <c r="E597" s="40">
        <f t="shared" si="60"/>
        <v>248.60000000000002</v>
      </c>
      <c r="F597" s="40">
        <f t="shared" si="61"/>
        <v>5.31</v>
      </c>
      <c r="G597" s="41">
        <f t="shared" si="62"/>
        <v>253.91000000000003</v>
      </c>
      <c r="I597" s="42"/>
      <c r="L597" s="22" t="s">
        <v>185</v>
      </c>
      <c r="M597" s="22" t="s">
        <v>436</v>
      </c>
      <c r="N597" s="22" t="s">
        <v>589</v>
      </c>
      <c r="O597" s="43">
        <v>262.87485148847111</v>
      </c>
      <c r="P597" s="43">
        <v>2.02</v>
      </c>
      <c r="Q597" s="43">
        <v>5.31</v>
      </c>
    </row>
    <row r="598" spans="2:17" x14ac:dyDescent="0.35">
      <c r="B598" s="38" t="str">
        <f t="shared" si="57"/>
        <v>VPT</v>
      </c>
      <c r="C598" s="39" t="str">
        <f t="shared" si="58"/>
        <v>VN053</v>
      </c>
      <c r="D598" s="39" t="str">
        <f t="shared" si="59"/>
        <v>VPT 5VV incl.BH incl.DB en incl. nbf</v>
      </c>
      <c r="E598" s="40">
        <f t="shared" si="60"/>
        <v>263.31</v>
      </c>
      <c r="F598" s="40">
        <f t="shared" si="61"/>
        <v>5.43</v>
      </c>
      <c r="G598" s="41">
        <f t="shared" si="62"/>
        <v>268.74</v>
      </c>
      <c r="I598" s="42"/>
      <c r="L598" s="22" t="s">
        <v>185</v>
      </c>
      <c r="M598" s="22" t="s">
        <v>437</v>
      </c>
      <c r="N598" s="22" t="s">
        <v>590</v>
      </c>
      <c r="O598" s="43">
        <v>278.40263720312237</v>
      </c>
      <c r="P598" s="43">
        <v>2.17</v>
      </c>
      <c r="Q598" s="43">
        <v>5.43</v>
      </c>
    </row>
    <row r="599" spans="2:17" x14ac:dyDescent="0.35">
      <c r="B599" s="38" t="str">
        <f t="shared" si="57"/>
        <v>VPT</v>
      </c>
      <c r="C599" s="39" t="str">
        <f t="shared" si="58"/>
        <v>VN061</v>
      </c>
      <c r="D599" s="39" t="str">
        <f t="shared" si="59"/>
        <v>VPT 6VV excl.BH incl.DB en incl. nbf</v>
      </c>
      <c r="E599" s="40">
        <f t="shared" si="60"/>
        <v>219.05</v>
      </c>
      <c r="F599" s="40">
        <f t="shared" si="61"/>
        <v>5.73</v>
      </c>
      <c r="G599" s="41">
        <f t="shared" si="62"/>
        <v>224.78</v>
      </c>
      <c r="I599" s="42"/>
      <c r="L599" s="22" t="s">
        <v>185</v>
      </c>
      <c r="M599" s="22" t="s">
        <v>438</v>
      </c>
      <c r="N599" s="22" t="s">
        <v>591</v>
      </c>
      <c r="O599" s="43">
        <v>231.63214904602543</v>
      </c>
      <c r="P599" s="43">
        <v>1.78</v>
      </c>
      <c r="Q599" s="43">
        <v>5.73</v>
      </c>
    </row>
    <row r="600" spans="2:17" x14ac:dyDescent="0.35">
      <c r="B600" s="38" t="str">
        <f t="shared" si="57"/>
        <v>VPT</v>
      </c>
      <c r="C600" s="39" t="str">
        <f t="shared" si="58"/>
        <v>VN063</v>
      </c>
      <c r="D600" s="39" t="str">
        <f t="shared" si="59"/>
        <v>VPT 6VV incl.BH incl.DB en incl. nbf</v>
      </c>
      <c r="E600" s="40">
        <f t="shared" si="60"/>
        <v>234.92</v>
      </c>
      <c r="F600" s="40">
        <f t="shared" si="61"/>
        <v>5.85</v>
      </c>
      <c r="G600" s="41">
        <f t="shared" si="62"/>
        <v>240.76999999999998</v>
      </c>
      <c r="I600" s="42"/>
      <c r="L600" s="22" t="s">
        <v>185</v>
      </c>
      <c r="M600" s="22" t="s">
        <v>439</v>
      </c>
      <c r="N600" s="22" t="s">
        <v>592</v>
      </c>
      <c r="O600" s="43">
        <v>248.38437868226117</v>
      </c>
      <c r="P600" s="43">
        <v>1.94</v>
      </c>
      <c r="Q600" s="43">
        <v>5.85</v>
      </c>
    </row>
    <row r="601" spans="2:17" x14ac:dyDescent="0.35">
      <c r="B601" s="38" t="str">
        <f t="shared" si="57"/>
        <v>VPT</v>
      </c>
      <c r="C601" s="39" t="str">
        <f t="shared" si="58"/>
        <v>VN071</v>
      </c>
      <c r="D601" s="39" t="str">
        <f t="shared" si="59"/>
        <v>VPT 7VV excl.BH incl.DB en incl. nbf</v>
      </c>
      <c r="E601" s="40">
        <f t="shared" si="60"/>
        <v>303.93</v>
      </c>
      <c r="F601" s="40">
        <f t="shared" si="61"/>
        <v>5.73</v>
      </c>
      <c r="G601" s="41">
        <f t="shared" si="62"/>
        <v>309.66000000000003</v>
      </c>
      <c r="I601" s="42"/>
      <c r="L601" s="22" t="s">
        <v>185</v>
      </c>
      <c r="M601" s="22" t="s">
        <v>440</v>
      </c>
      <c r="N601" s="22" t="s">
        <v>593</v>
      </c>
      <c r="O601" s="43">
        <v>321.38897417470707</v>
      </c>
      <c r="P601" s="43">
        <v>2.4700000000000002</v>
      </c>
      <c r="Q601" s="43">
        <v>5.73</v>
      </c>
    </row>
    <row r="602" spans="2:17" x14ac:dyDescent="0.35">
      <c r="B602" s="38" t="str">
        <f t="shared" si="57"/>
        <v>VPT</v>
      </c>
      <c r="C602" s="39" t="str">
        <f t="shared" si="58"/>
        <v>VN073</v>
      </c>
      <c r="D602" s="39" t="str">
        <f t="shared" si="59"/>
        <v>VPT 7VV incl.BH incl.DB en incl. nbf</v>
      </c>
      <c r="E602" s="40">
        <f t="shared" si="60"/>
        <v>323.68</v>
      </c>
      <c r="F602" s="40">
        <f t="shared" si="61"/>
        <v>5.85</v>
      </c>
      <c r="G602" s="41">
        <f t="shared" si="62"/>
        <v>329.53000000000003</v>
      </c>
      <c r="I602" s="42"/>
      <c r="L602" s="22" t="s">
        <v>185</v>
      </c>
      <c r="M602" s="22" t="s">
        <v>441</v>
      </c>
      <c r="N602" s="22" t="s">
        <v>594</v>
      </c>
      <c r="O602" s="43">
        <v>342.23305928256275</v>
      </c>
      <c r="P602" s="43">
        <v>2.67</v>
      </c>
      <c r="Q602" s="43">
        <v>5.85</v>
      </c>
    </row>
    <row r="603" spans="2:17" x14ac:dyDescent="0.35">
      <c r="B603" s="38" t="str">
        <f t="shared" si="57"/>
        <v>VPT</v>
      </c>
      <c r="C603" s="39" t="str">
        <f t="shared" si="58"/>
        <v>VN081</v>
      </c>
      <c r="D603" s="39" t="str">
        <f t="shared" si="59"/>
        <v>VPT 8VV excl.BH incl.DB en incl. nbf</v>
      </c>
      <c r="E603" s="40">
        <f t="shared" si="60"/>
        <v>403.54999999999995</v>
      </c>
      <c r="F603" s="40">
        <f t="shared" si="61"/>
        <v>5.46</v>
      </c>
      <c r="G603" s="41">
        <f t="shared" si="62"/>
        <v>409.00999999999993</v>
      </c>
      <c r="I603" s="42"/>
      <c r="L603" s="22" t="s">
        <v>185</v>
      </c>
      <c r="M603" s="22" t="s">
        <v>442</v>
      </c>
      <c r="N603" s="22" t="s">
        <v>595</v>
      </c>
      <c r="O603" s="43">
        <v>426.72598463362846</v>
      </c>
      <c r="P603" s="43">
        <v>3.28</v>
      </c>
      <c r="Q603" s="43">
        <v>5.46</v>
      </c>
    </row>
    <row r="604" spans="2:17" x14ac:dyDescent="0.35">
      <c r="B604" s="38" t="str">
        <f t="shared" si="57"/>
        <v>VPT</v>
      </c>
      <c r="C604" s="39" t="str">
        <f t="shared" si="58"/>
        <v>VN083</v>
      </c>
      <c r="D604" s="39" t="str">
        <f t="shared" si="59"/>
        <v>VPT 8VV incl.BH incl.DB en incl. nbf</v>
      </c>
      <c r="E604" s="40">
        <f t="shared" si="60"/>
        <v>418.63</v>
      </c>
      <c r="F604" s="40">
        <f t="shared" si="61"/>
        <v>5.54</v>
      </c>
      <c r="G604" s="41">
        <f t="shared" si="62"/>
        <v>424.17</v>
      </c>
      <c r="I604" s="42"/>
      <c r="L604" s="22" t="s">
        <v>185</v>
      </c>
      <c r="M604" s="22" t="s">
        <v>443</v>
      </c>
      <c r="N604" s="22" t="s">
        <v>596</v>
      </c>
      <c r="O604" s="43">
        <v>442.64305729434636</v>
      </c>
      <c r="P604" s="43">
        <v>3.43</v>
      </c>
      <c r="Q604" s="43">
        <v>5.54</v>
      </c>
    </row>
    <row r="605" spans="2:17" x14ac:dyDescent="0.35">
      <c r="B605" s="38" t="str">
        <f t="shared" si="57"/>
        <v>VPT</v>
      </c>
      <c r="C605" s="39" t="str">
        <f t="shared" si="58"/>
        <v>VN095</v>
      </c>
      <c r="D605" s="39" t="str">
        <f t="shared" si="59"/>
        <v>VPT 9bVV excl.BH incl.DB en incl. nbf</v>
      </c>
      <c r="E605" s="40">
        <f t="shared" si="60"/>
        <v>217.01999999999998</v>
      </c>
      <c r="F605" s="40">
        <f t="shared" si="61"/>
        <v>4.55</v>
      </c>
      <c r="G605" s="41">
        <f t="shared" si="62"/>
        <v>221.57</v>
      </c>
      <c r="I605" s="42"/>
      <c r="L605" s="22" t="s">
        <v>185</v>
      </c>
      <c r="M605" s="22" t="s">
        <v>444</v>
      </c>
      <c r="N605" s="22" t="s">
        <v>597</v>
      </c>
      <c r="O605" s="43">
        <v>229.48901013471669</v>
      </c>
      <c r="P605" s="43">
        <v>1.76</v>
      </c>
      <c r="Q605" s="43">
        <v>4.55</v>
      </c>
    </row>
    <row r="606" spans="2:17" x14ac:dyDescent="0.35">
      <c r="B606" s="38" t="str">
        <f t="shared" si="57"/>
        <v>VPT</v>
      </c>
      <c r="C606" s="39" t="str">
        <f t="shared" si="58"/>
        <v>VN097</v>
      </c>
      <c r="D606" s="39" t="str">
        <f t="shared" si="59"/>
        <v>VPT 9bVV incl.BH incl.DB en incl. nbf</v>
      </c>
      <c r="E606" s="40">
        <f t="shared" si="60"/>
        <v>279.84999999999997</v>
      </c>
      <c r="F606" s="40">
        <f t="shared" si="61"/>
        <v>4.6399999999999997</v>
      </c>
      <c r="G606" s="41">
        <f t="shared" si="62"/>
        <v>284.48999999999995</v>
      </c>
      <c r="I606" s="42"/>
      <c r="L606" s="22" t="s">
        <v>185</v>
      </c>
      <c r="M606" s="22" t="s">
        <v>445</v>
      </c>
      <c r="N606" s="22" t="s">
        <v>598</v>
      </c>
      <c r="O606" s="43">
        <v>295.78977337308106</v>
      </c>
      <c r="P606" s="43">
        <v>2.4</v>
      </c>
      <c r="Q606" s="43">
        <v>4.6399999999999997</v>
      </c>
    </row>
    <row r="607" spans="2:17" x14ac:dyDescent="0.35">
      <c r="B607" s="38" t="str">
        <f t="shared" si="57"/>
        <v>VPT</v>
      </c>
      <c r="C607" s="39" t="str">
        <f t="shared" si="58"/>
        <v>VN101</v>
      </c>
      <c r="D607" s="39" t="str">
        <f t="shared" si="59"/>
        <v>VPT 10VV excl.BH incl.DB en incl. nbf</v>
      </c>
      <c r="E607" s="40">
        <f t="shared" si="60"/>
        <v>484.81</v>
      </c>
      <c r="F607" s="40">
        <f t="shared" si="61"/>
        <v>5.73</v>
      </c>
      <c r="G607" s="41">
        <f t="shared" si="62"/>
        <v>490.54</v>
      </c>
      <c r="I607" s="42"/>
      <c r="L607" s="22" t="s">
        <v>185</v>
      </c>
      <c r="M607" s="22" t="s">
        <v>446</v>
      </c>
      <c r="N607" s="22" t="s">
        <v>599</v>
      </c>
      <c r="O607" s="43">
        <v>512.65692922871972</v>
      </c>
      <c r="P607" s="43">
        <v>3.94</v>
      </c>
      <c r="Q607" s="43">
        <v>5.73</v>
      </c>
    </row>
    <row r="608" spans="2:17" x14ac:dyDescent="0.35">
      <c r="B608" s="38" t="str">
        <f t="shared" si="57"/>
        <v>VPT</v>
      </c>
      <c r="C608" s="39" t="str">
        <f t="shared" si="58"/>
        <v>VN103</v>
      </c>
      <c r="D608" s="39" t="str">
        <f t="shared" si="59"/>
        <v>VPT 10VV incl.BH incl.DB en incl. nbf</v>
      </c>
      <c r="E608" s="40">
        <f t="shared" si="60"/>
        <v>478.74</v>
      </c>
      <c r="F608" s="40">
        <f t="shared" si="61"/>
        <v>5.85</v>
      </c>
      <c r="G608" s="41">
        <f t="shared" si="62"/>
        <v>484.59000000000003</v>
      </c>
      <c r="I608" s="42"/>
      <c r="L608" s="22" t="s">
        <v>185</v>
      </c>
      <c r="M608" s="22" t="s">
        <v>447</v>
      </c>
      <c r="N608" s="22" t="s">
        <v>600</v>
      </c>
      <c r="O608" s="43">
        <v>506.2508227661138</v>
      </c>
      <c r="P608" s="43">
        <v>3.88</v>
      </c>
      <c r="Q608" s="43">
        <v>5.85</v>
      </c>
    </row>
    <row r="609" spans="2:17" x14ac:dyDescent="0.35">
      <c r="B609" s="38" t="str">
        <f t="shared" si="57"/>
        <v>Intramuraal</v>
      </c>
      <c r="C609" s="39" t="str">
        <f t="shared" si="58"/>
        <v>ZN041</v>
      </c>
      <c r="D609" s="39" t="str">
        <f t="shared" si="59"/>
        <v>ZZP 4VV excl.BH incl.DB en incl. nbf</v>
      </c>
      <c r="E609" s="40">
        <f t="shared" si="60"/>
        <v>132.44999999999999</v>
      </c>
      <c r="F609" s="40">
        <f t="shared" si="61"/>
        <v>36.83</v>
      </c>
      <c r="G609" s="41">
        <f t="shared" si="62"/>
        <v>169.27999999999997</v>
      </c>
      <c r="I609" s="42"/>
      <c r="L609" s="22" t="s">
        <v>381</v>
      </c>
      <c r="M609" s="22" t="s">
        <v>448</v>
      </c>
      <c r="N609" s="22" t="s">
        <v>814</v>
      </c>
      <c r="O609" s="43">
        <v>140.06495644141498</v>
      </c>
      <c r="P609" s="43">
        <v>1.07</v>
      </c>
      <c r="Q609" s="43">
        <v>36.83</v>
      </c>
    </row>
    <row r="610" spans="2:17" x14ac:dyDescent="0.35">
      <c r="B610" s="38" t="str">
        <f t="shared" si="57"/>
        <v>Intramuraal</v>
      </c>
      <c r="C610" s="39" t="str">
        <f t="shared" si="58"/>
        <v>ZN043</v>
      </c>
      <c r="D610" s="39" t="str">
        <f t="shared" si="59"/>
        <v>ZZP 4VV incl.BH incl.DB en incl. nbf</v>
      </c>
      <c r="E610" s="40">
        <f t="shared" si="60"/>
        <v>157.94000000000003</v>
      </c>
      <c r="F610" s="40">
        <f t="shared" si="61"/>
        <v>37.619999999999997</v>
      </c>
      <c r="G610" s="41">
        <f t="shared" si="62"/>
        <v>195.56000000000003</v>
      </c>
      <c r="I610" s="42"/>
      <c r="L610" s="22" t="s">
        <v>381</v>
      </c>
      <c r="M610" s="22" t="s">
        <v>449</v>
      </c>
      <c r="N610" s="22" t="s">
        <v>815</v>
      </c>
      <c r="O610" s="43">
        <v>166.96461008594591</v>
      </c>
      <c r="P610" s="43">
        <v>1.33</v>
      </c>
      <c r="Q610" s="43">
        <v>37.619999999999997</v>
      </c>
    </row>
    <row r="611" spans="2:17" x14ac:dyDescent="0.35">
      <c r="B611" s="38" t="str">
        <f t="shared" si="57"/>
        <v>Intramuraal</v>
      </c>
      <c r="C611" s="39" t="str">
        <f t="shared" si="58"/>
        <v>ZN051</v>
      </c>
      <c r="D611" s="39" t="str">
        <f t="shared" si="59"/>
        <v>ZZP 5VV excl.BH incl.DB en incl. nbf</v>
      </c>
      <c r="E611" s="40">
        <f t="shared" si="60"/>
        <v>257.70999999999998</v>
      </c>
      <c r="F611" s="40">
        <f t="shared" si="61"/>
        <v>37.590000000000003</v>
      </c>
      <c r="G611" s="41">
        <f t="shared" si="62"/>
        <v>295.29999999999995</v>
      </c>
      <c r="I611" s="42"/>
      <c r="L611" s="22" t="s">
        <v>381</v>
      </c>
      <c r="M611" s="22" t="s">
        <v>450</v>
      </c>
      <c r="N611" s="22" t="s">
        <v>816</v>
      </c>
      <c r="O611" s="43">
        <v>272.52018921933069</v>
      </c>
      <c r="P611" s="43">
        <v>2.09</v>
      </c>
      <c r="Q611" s="43">
        <v>37.590000000000003</v>
      </c>
    </row>
    <row r="612" spans="2:17" x14ac:dyDescent="0.35">
      <c r="B612" s="38" t="str">
        <f t="shared" si="57"/>
        <v>Intramuraal</v>
      </c>
      <c r="C612" s="39" t="str">
        <f t="shared" si="58"/>
        <v>ZN053</v>
      </c>
      <c r="D612" s="39" t="str">
        <f t="shared" si="59"/>
        <v>ZZP 5VV incl.BH incl.DB en incl. nbf</v>
      </c>
      <c r="E612" s="40">
        <f t="shared" si="60"/>
        <v>281.33</v>
      </c>
      <c r="F612" s="40">
        <f t="shared" si="61"/>
        <v>39.29</v>
      </c>
      <c r="G612" s="41">
        <f t="shared" si="62"/>
        <v>320.62</v>
      </c>
      <c r="I612" s="42"/>
      <c r="L612" s="22" t="s">
        <v>381</v>
      </c>
      <c r="M612" s="22" t="s">
        <v>451</v>
      </c>
      <c r="N612" s="22" t="s">
        <v>817</v>
      </c>
      <c r="O612" s="43">
        <v>297.44337029363976</v>
      </c>
      <c r="P612" s="43">
        <v>2.33</v>
      </c>
      <c r="Q612" s="43">
        <v>39.29</v>
      </c>
    </row>
    <row r="613" spans="2:17" x14ac:dyDescent="0.35">
      <c r="B613" s="38" t="str">
        <f t="shared" si="57"/>
        <v>Intramuraal</v>
      </c>
      <c r="C613" s="39" t="str">
        <f t="shared" si="58"/>
        <v>ZN061</v>
      </c>
      <c r="D613" s="39" t="str">
        <f t="shared" si="59"/>
        <v>ZZP 6VV excl.BH incl.DB en incl. nbf</v>
      </c>
      <c r="E613" s="40">
        <f t="shared" si="60"/>
        <v>234.67000000000002</v>
      </c>
      <c r="F613" s="40">
        <f t="shared" si="61"/>
        <v>37.51</v>
      </c>
      <c r="G613" s="41">
        <f t="shared" si="62"/>
        <v>272.18</v>
      </c>
      <c r="I613" s="42"/>
      <c r="L613" s="22" t="s">
        <v>381</v>
      </c>
      <c r="M613" s="22" t="s">
        <v>452</v>
      </c>
      <c r="N613" s="22" t="s">
        <v>818</v>
      </c>
      <c r="O613" s="43">
        <v>248.15154460613778</v>
      </c>
      <c r="P613" s="43">
        <v>1.9</v>
      </c>
      <c r="Q613" s="43">
        <v>37.51</v>
      </c>
    </row>
    <row r="614" spans="2:17" x14ac:dyDescent="0.35">
      <c r="B614" s="38" t="str">
        <f t="shared" si="57"/>
        <v>Intramuraal</v>
      </c>
      <c r="C614" s="39" t="str">
        <f t="shared" si="58"/>
        <v>ZN063</v>
      </c>
      <c r="D614" s="39" t="str">
        <f t="shared" si="59"/>
        <v>ZZP 6VV incl.BH incl.DB en incl. nbf</v>
      </c>
      <c r="E614" s="40">
        <f t="shared" si="60"/>
        <v>258.83999999999997</v>
      </c>
      <c r="F614" s="40">
        <f t="shared" si="61"/>
        <v>40.049999999999997</v>
      </c>
      <c r="G614" s="41">
        <f t="shared" si="62"/>
        <v>298.89</v>
      </c>
      <c r="I614" s="42"/>
      <c r="L614" s="22" t="s">
        <v>381</v>
      </c>
      <c r="M614" s="22" t="s">
        <v>453</v>
      </c>
      <c r="N614" s="22" t="s">
        <v>819</v>
      </c>
      <c r="O614" s="43">
        <v>273.65548488980863</v>
      </c>
      <c r="P614" s="43">
        <v>2.15</v>
      </c>
      <c r="Q614" s="43">
        <v>40.049999999999997</v>
      </c>
    </row>
    <row r="615" spans="2:17" x14ac:dyDescent="0.35">
      <c r="B615" s="38" t="str">
        <f t="shared" si="57"/>
        <v>Intramuraal</v>
      </c>
      <c r="C615" s="39" t="str">
        <f t="shared" si="58"/>
        <v>ZN071</v>
      </c>
      <c r="D615" s="39" t="str">
        <f t="shared" si="59"/>
        <v>ZZP 7VV excl.BH incl.DB en incl. nbf</v>
      </c>
      <c r="E615" s="40">
        <f t="shared" si="60"/>
        <v>309.78999999999996</v>
      </c>
      <c r="F615" s="40">
        <f t="shared" si="61"/>
        <v>38.58</v>
      </c>
      <c r="G615" s="41">
        <f t="shared" si="62"/>
        <v>348.36999999999995</v>
      </c>
      <c r="I615" s="42"/>
      <c r="L615" s="22" t="s">
        <v>381</v>
      </c>
      <c r="M615" s="22" t="s">
        <v>454</v>
      </c>
      <c r="N615" s="22" t="s">
        <v>820</v>
      </c>
      <c r="O615" s="43">
        <v>327.58937448334319</v>
      </c>
      <c r="P615" s="43">
        <v>2.5099999999999998</v>
      </c>
      <c r="Q615" s="43">
        <v>38.58</v>
      </c>
    </row>
    <row r="616" spans="2:17" x14ac:dyDescent="0.35">
      <c r="B616" s="38" t="str">
        <f t="shared" si="57"/>
        <v>Intramuraal</v>
      </c>
      <c r="C616" s="39" t="str">
        <f t="shared" si="58"/>
        <v>ZN073</v>
      </c>
      <c r="D616" s="39" t="str">
        <f t="shared" si="59"/>
        <v>ZZP 7VV incl.BH incl.DB en incl. nbf</v>
      </c>
      <c r="E616" s="40">
        <f t="shared" si="60"/>
        <v>346.8</v>
      </c>
      <c r="F616" s="40">
        <f t="shared" si="61"/>
        <v>41.13</v>
      </c>
      <c r="G616" s="41">
        <f t="shared" si="62"/>
        <v>387.93</v>
      </c>
      <c r="I616" s="42"/>
      <c r="L616" s="22" t="s">
        <v>381</v>
      </c>
      <c r="M616" s="22" t="s">
        <v>455</v>
      </c>
      <c r="N616" s="22" t="s">
        <v>821</v>
      </c>
      <c r="O616" s="43">
        <v>366.6470791059449</v>
      </c>
      <c r="P616" s="43">
        <v>2.89</v>
      </c>
      <c r="Q616" s="43">
        <v>41.13</v>
      </c>
    </row>
    <row r="617" spans="2:17" x14ac:dyDescent="0.35">
      <c r="B617" s="38" t="str">
        <f t="shared" si="57"/>
        <v>Intramuraal</v>
      </c>
      <c r="C617" s="39" t="str">
        <f t="shared" si="58"/>
        <v>ZN081</v>
      </c>
      <c r="D617" s="39" t="str">
        <f t="shared" si="59"/>
        <v>ZZP 8VV excl.BH incl.DB en incl. nbf</v>
      </c>
      <c r="E617" s="40">
        <f t="shared" si="60"/>
        <v>411.28</v>
      </c>
      <c r="F617" s="40">
        <f t="shared" si="61"/>
        <v>40.71</v>
      </c>
      <c r="G617" s="41">
        <f t="shared" si="62"/>
        <v>451.98999999999995</v>
      </c>
      <c r="I617" s="42"/>
      <c r="L617" s="22" t="s">
        <v>381</v>
      </c>
      <c r="M617" s="22" t="s">
        <v>456</v>
      </c>
      <c r="N617" s="22" t="s">
        <v>822</v>
      </c>
      <c r="O617" s="43">
        <v>434.90453187575719</v>
      </c>
      <c r="P617" s="43">
        <v>3.34</v>
      </c>
      <c r="Q617" s="43">
        <v>40.71</v>
      </c>
    </row>
    <row r="618" spans="2:17" x14ac:dyDescent="0.35">
      <c r="B618" s="38" t="str">
        <f t="shared" si="57"/>
        <v>Intramuraal</v>
      </c>
      <c r="C618" s="39" t="str">
        <f t="shared" si="58"/>
        <v>ZN083</v>
      </c>
      <c r="D618" s="39" t="str">
        <f t="shared" si="59"/>
        <v>ZZP 8VV incl.BH incl.DB en incl. nbf</v>
      </c>
      <c r="E618" s="40">
        <f t="shared" si="60"/>
        <v>437.53000000000003</v>
      </c>
      <c r="F618" s="40">
        <f t="shared" si="61"/>
        <v>43.5</v>
      </c>
      <c r="G618" s="41">
        <f t="shared" si="62"/>
        <v>481.03000000000003</v>
      </c>
      <c r="I618" s="42"/>
      <c r="L618" s="22" t="s">
        <v>381</v>
      </c>
      <c r="M618" s="22" t="s">
        <v>457</v>
      </c>
      <c r="N618" s="22" t="s">
        <v>823</v>
      </c>
      <c r="O618" s="43">
        <v>462.60563753180361</v>
      </c>
      <c r="P618" s="43">
        <v>3.61</v>
      </c>
      <c r="Q618" s="43">
        <v>43.5</v>
      </c>
    </row>
    <row r="619" spans="2:17" x14ac:dyDescent="0.35">
      <c r="B619" s="38" t="str">
        <f t="shared" si="57"/>
        <v>Intramuraal</v>
      </c>
      <c r="C619" s="39" t="str">
        <f t="shared" si="58"/>
        <v>ZN095</v>
      </c>
      <c r="D619" s="39" t="str">
        <f t="shared" si="59"/>
        <v>ZZP 9bVV excl.BH incl.DB en incl. nbf</v>
      </c>
      <c r="E619" s="40">
        <f t="shared" si="60"/>
        <v>220.19</v>
      </c>
      <c r="F619" s="40">
        <f t="shared" si="61"/>
        <v>37.97</v>
      </c>
      <c r="G619" s="41">
        <f t="shared" si="62"/>
        <v>258.15999999999997</v>
      </c>
      <c r="I619" s="42"/>
      <c r="L619" s="22" t="s">
        <v>381</v>
      </c>
      <c r="M619" s="22" t="s">
        <v>458</v>
      </c>
      <c r="N619" s="22" t="s">
        <v>824</v>
      </c>
      <c r="O619" s="43">
        <v>232.86144451658055</v>
      </c>
      <c r="P619" s="43">
        <v>1.77</v>
      </c>
      <c r="Q619" s="43">
        <v>37.97</v>
      </c>
    </row>
    <row r="620" spans="2:17" x14ac:dyDescent="0.35">
      <c r="B620" s="38" t="str">
        <f t="shared" si="57"/>
        <v>Intramuraal</v>
      </c>
      <c r="C620" s="39" t="str">
        <f t="shared" si="58"/>
        <v>ZN097</v>
      </c>
      <c r="D620" s="39" t="str">
        <f t="shared" si="59"/>
        <v>ZZP 9bVV incl.BH incl.DB en incl. nbf</v>
      </c>
      <c r="E620" s="40">
        <f t="shared" si="60"/>
        <v>294.15999999999997</v>
      </c>
      <c r="F620" s="40">
        <f t="shared" si="61"/>
        <v>50.69</v>
      </c>
      <c r="G620" s="41">
        <f t="shared" si="62"/>
        <v>344.84999999999997</v>
      </c>
      <c r="I620" s="42"/>
      <c r="L620" s="22" t="s">
        <v>381</v>
      </c>
      <c r="M620" s="22" t="s">
        <v>459</v>
      </c>
      <c r="N620" s="22" t="s">
        <v>825</v>
      </c>
      <c r="O620" s="43">
        <v>310.90594058774968</v>
      </c>
      <c r="P620" s="43">
        <v>2.5299999999999998</v>
      </c>
      <c r="Q620" s="43">
        <v>50.69</v>
      </c>
    </row>
    <row r="621" spans="2:17" x14ac:dyDescent="0.35">
      <c r="B621" s="38" t="str">
        <f t="shared" si="57"/>
        <v>Intramuraal</v>
      </c>
      <c r="C621" s="39" t="str">
        <f t="shared" si="58"/>
        <v>ZN101</v>
      </c>
      <c r="D621" s="39" t="str">
        <f t="shared" si="59"/>
        <v>ZZP 10VV excl.BH incl.DB en incl. nbf</v>
      </c>
      <c r="E621" s="40">
        <f t="shared" si="60"/>
        <v>486.83</v>
      </c>
      <c r="F621" s="40">
        <f t="shared" si="61"/>
        <v>39.6</v>
      </c>
      <c r="G621" s="41">
        <f t="shared" si="62"/>
        <v>526.42999999999995</v>
      </c>
      <c r="I621" s="42"/>
      <c r="L621" s="22" t="s">
        <v>381</v>
      </c>
      <c r="M621" s="22" t="s">
        <v>460</v>
      </c>
      <c r="N621" s="22" t="s">
        <v>826</v>
      </c>
      <c r="O621" s="43">
        <v>514.78791544504327</v>
      </c>
      <c r="P621" s="43">
        <v>3.96</v>
      </c>
      <c r="Q621" s="43">
        <v>39.6</v>
      </c>
    </row>
    <row r="622" spans="2:17" x14ac:dyDescent="0.35">
      <c r="B622" s="38" t="str">
        <f t="shared" si="57"/>
        <v>Intramuraal</v>
      </c>
      <c r="C622" s="39" t="str">
        <f t="shared" si="58"/>
        <v>ZN103</v>
      </c>
      <c r="D622" s="39" t="str">
        <f t="shared" si="59"/>
        <v>ZZP 10VV incl.BH incl.DB en incl. nbf</v>
      </c>
      <c r="E622" s="40">
        <f t="shared" si="60"/>
        <v>493.2</v>
      </c>
      <c r="F622" s="40">
        <f t="shared" si="61"/>
        <v>42.18</v>
      </c>
      <c r="G622" s="41">
        <f t="shared" si="62"/>
        <v>535.38</v>
      </c>
      <c r="I622" s="42"/>
      <c r="L622" s="22" t="s">
        <v>381</v>
      </c>
      <c r="M622" s="22" t="s">
        <v>461</v>
      </c>
      <c r="N622" s="22" t="s">
        <v>827</v>
      </c>
      <c r="O622" s="43">
        <v>521.51566489126594</v>
      </c>
      <c r="P622" s="43">
        <v>4.0199999999999996</v>
      </c>
      <c r="Q622" s="43">
        <v>42.18</v>
      </c>
    </row>
    <row r="623" spans="2:17" x14ac:dyDescent="0.35">
      <c r="B623" s="38" t="str">
        <f t="shared" si="57"/>
        <v>Intramuraal</v>
      </c>
      <c r="C623" s="39" t="str">
        <f t="shared" si="58"/>
        <v>DN041</v>
      </c>
      <c r="D623" s="39" t="str">
        <f t="shared" si="59"/>
        <v>DTV 4 VV excl. bh incl. db en incl. nbf</v>
      </c>
      <c r="E623" s="40">
        <f t="shared" si="60"/>
        <v>132.47</v>
      </c>
      <c r="F623" s="40">
        <f t="shared" si="61"/>
        <v>41.52</v>
      </c>
      <c r="G623" s="41">
        <f t="shared" si="62"/>
        <v>173.99</v>
      </c>
      <c r="I623" s="42"/>
      <c r="L623" s="22" t="s">
        <v>381</v>
      </c>
      <c r="M623" s="22" t="s">
        <v>462</v>
      </c>
      <c r="N623" s="22" t="s">
        <v>503</v>
      </c>
      <c r="O623" s="43">
        <v>140.083550137001</v>
      </c>
      <c r="P623" s="43">
        <v>1.07</v>
      </c>
      <c r="Q623" s="43">
        <v>41.52</v>
      </c>
    </row>
    <row r="624" spans="2:17" x14ac:dyDescent="0.35">
      <c r="B624" s="38" t="str">
        <f t="shared" si="57"/>
        <v>Intramuraal</v>
      </c>
      <c r="C624" s="39" t="str">
        <f t="shared" si="58"/>
        <v>DN051</v>
      </c>
      <c r="D624" s="39" t="str">
        <f t="shared" si="59"/>
        <v>DTV 5 VV excl. bh incl. db en incl. nbf</v>
      </c>
      <c r="E624" s="40">
        <f t="shared" si="60"/>
        <v>257.72999999999996</v>
      </c>
      <c r="F624" s="40">
        <f t="shared" si="61"/>
        <v>42.4</v>
      </c>
      <c r="G624" s="41">
        <f t="shared" si="62"/>
        <v>300.12999999999994</v>
      </c>
      <c r="I624" s="42"/>
      <c r="L624" s="22" t="s">
        <v>381</v>
      </c>
      <c r="M624" s="22" t="s">
        <v>463</v>
      </c>
      <c r="N624" s="22" t="s">
        <v>504</v>
      </c>
      <c r="O624" s="43">
        <v>272.53918039130343</v>
      </c>
      <c r="P624" s="43">
        <v>2.09</v>
      </c>
      <c r="Q624" s="43">
        <v>42.4</v>
      </c>
    </row>
    <row r="625" spans="2:17" x14ac:dyDescent="0.35">
      <c r="B625" s="38" t="str">
        <f t="shared" si="57"/>
        <v>Intramuraal</v>
      </c>
      <c r="C625" s="39" t="str">
        <f t="shared" si="58"/>
        <v>DN061</v>
      </c>
      <c r="D625" s="39" t="str">
        <f t="shared" si="59"/>
        <v>DTV 6 VV excl. bh incl. db en incl. nbf</v>
      </c>
      <c r="E625" s="40">
        <f t="shared" si="60"/>
        <v>234.68</v>
      </c>
      <c r="F625" s="40">
        <f t="shared" si="61"/>
        <v>42.29</v>
      </c>
      <c r="G625" s="41">
        <f t="shared" si="62"/>
        <v>276.97000000000003</v>
      </c>
      <c r="I625" s="42"/>
      <c r="L625" s="22" t="s">
        <v>381</v>
      </c>
      <c r="M625" s="22" t="s">
        <v>464</v>
      </c>
      <c r="N625" s="22" t="s">
        <v>505</v>
      </c>
      <c r="O625" s="43">
        <v>248.17041490074288</v>
      </c>
      <c r="P625" s="43">
        <v>1.9</v>
      </c>
      <c r="Q625" s="43">
        <v>42.29</v>
      </c>
    </row>
    <row r="626" spans="2:17" x14ac:dyDescent="0.35">
      <c r="B626" s="38" t="str">
        <f t="shared" si="57"/>
        <v>Intramuraal</v>
      </c>
      <c r="C626" s="39" t="str">
        <f t="shared" si="58"/>
        <v>DN071</v>
      </c>
      <c r="D626" s="39" t="str">
        <f t="shared" si="59"/>
        <v>DTV 7 VV excl. bh incl. db en incl. nbf</v>
      </c>
      <c r="E626" s="40">
        <f t="shared" si="60"/>
        <v>309.81</v>
      </c>
      <c r="F626" s="40">
        <f t="shared" si="61"/>
        <v>43.52</v>
      </c>
      <c r="G626" s="41">
        <f t="shared" si="62"/>
        <v>353.33</v>
      </c>
      <c r="I626" s="42"/>
      <c r="L626" s="22" t="s">
        <v>381</v>
      </c>
      <c r="M626" s="22" t="s">
        <v>465</v>
      </c>
      <c r="N626" s="22" t="s">
        <v>506</v>
      </c>
      <c r="O626" s="43">
        <v>327.60888516794955</v>
      </c>
      <c r="P626" s="43">
        <v>2.5099999999999998</v>
      </c>
      <c r="Q626" s="43">
        <v>43.52</v>
      </c>
    </row>
    <row r="627" spans="2:17" x14ac:dyDescent="0.35">
      <c r="B627" s="38" t="str">
        <f t="shared" si="57"/>
        <v>Intramuraal</v>
      </c>
      <c r="C627" s="39" t="str">
        <f t="shared" si="58"/>
        <v>DN081</v>
      </c>
      <c r="D627" s="39" t="str">
        <f t="shared" si="59"/>
        <v>DTV 8 VV excl. bh incl. db en incl. nbf</v>
      </c>
      <c r="E627" s="40">
        <f t="shared" si="60"/>
        <v>411.29999999999995</v>
      </c>
      <c r="F627" s="40">
        <f t="shared" si="61"/>
        <v>45.92</v>
      </c>
      <c r="G627" s="41">
        <f t="shared" si="62"/>
        <v>457.21999999999997</v>
      </c>
      <c r="I627" s="42"/>
      <c r="L627" s="22" t="s">
        <v>381</v>
      </c>
      <c r="M627" s="22" t="s">
        <v>466</v>
      </c>
      <c r="N627" s="22" t="s">
        <v>507</v>
      </c>
      <c r="O627" s="43">
        <v>434.92506360485839</v>
      </c>
      <c r="P627" s="43">
        <v>3.34</v>
      </c>
      <c r="Q627" s="43">
        <v>45.92</v>
      </c>
    </row>
    <row r="628" spans="2:17" x14ac:dyDescent="0.35">
      <c r="B628" s="38" t="str">
        <f t="shared" si="57"/>
        <v>Intramuraal</v>
      </c>
      <c r="C628" s="39" t="str">
        <f t="shared" si="58"/>
        <v>COT01</v>
      </c>
      <c r="D628" s="39" t="str">
        <f t="shared" si="59"/>
        <v>COT advies gedragswetenschapper / gz-psycholoog</v>
      </c>
      <c r="E628" s="40">
        <f t="shared" si="60"/>
        <v>136.47999999999999</v>
      </c>
      <c r="F628" s="40">
        <f t="shared" si="61"/>
        <v>0</v>
      </c>
      <c r="G628" s="41">
        <f t="shared" si="62"/>
        <v>136.47999999999999</v>
      </c>
      <c r="I628" s="42"/>
      <c r="L628" s="22" t="s">
        <v>381</v>
      </c>
      <c r="M628" s="22" t="s">
        <v>468</v>
      </c>
      <c r="N628" s="22" t="s">
        <v>469</v>
      </c>
      <c r="O628" s="43">
        <v>145.5</v>
      </c>
      <c r="P628" s="43">
        <v>0</v>
      </c>
      <c r="Q628" s="43">
        <v>0</v>
      </c>
    </row>
    <row r="629" spans="2:17" x14ac:dyDescent="0.35">
      <c r="B629" s="38" t="str">
        <f t="shared" si="57"/>
        <v>Intramuraal</v>
      </c>
      <c r="C629" s="39" t="str">
        <f t="shared" si="58"/>
        <v>COT02</v>
      </c>
      <c r="D629" s="39" t="str">
        <f t="shared" si="59"/>
        <v>COT advies begeleider</v>
      </c>
      <c r="E629" s="40">
        <f t="shared" si="60"/>
        <v>114.15</v>
      </c>
      <c r="F629" s="40">
        <f t="shared" si="61"/>
        <v>0</v>
      </c>
      <c r="G629" s="41">
        <f t="shared" si="62"/>
        <v>114.15</v>
      </c>
      <c r="I629" s="42"/>
      <c r="L629" s="22" t="s">
        <v>381</v>
      </c>
      <c r="M629" s="22" t="s">
        <v>470</v>
      </c>
      <c r="N629" s="22" t="s">
        <v>471</v>
      </c>
      <c r="O629" s="43">
        <v>121.69</v>
      </c>
      <c r="P629" s="43">
        <v>0</v>
      </c>
      <c r="Q629" s="43">
        <v>0</v>
      </c>
    </row>
    <row r="630" spans="2:17" x14ac:dyDescent="0.35">
      <c r="B630" s="38" t="str">
        <f t="shared" si="57"/>
        <v>Intramuraal</v>
      </c>
      <c r="C630" s="39" t="str">
        <f t="shared" si="58"/>
        <v>COT03</v>
      </c>
      <c r="D630" s="39" t="str">
        <f t="shared" si="59"/>
        <v>COT advies leidinggevende</v>
      </c>
      <c r="E630" s="40">
        <f t="shared" si="60"/>
        <v>170.25</v>
      </c>
      <c r="F630" s="40">
        <f t="shared" si="61"/>
        <v>0</v>
      </c>
      <c r="G630" s="41">
        <f t="shared" si="62"/>
        <v>170.25</v>
      </c>
      <c r="I630" s="42"/>
      <c r="L630" s="22" t="s">
        <v>381</v>
      </c>
      <c r="M630" s="22" t="s">
        <v>472</v>
      </c>
      <c r="N630" s="22" t="s">
        <v>473</v>
      </c>
      <c r="O630" s="43">
        <v>181.5</v>
      </c>
      <c r="P630" s="43">
        <v>0</v>
      </c>
      <c r="Q630" s="43">
        <v>0</v>
      </c>
    </row>
    <row r="631" spans="2:17" x14ac:dyDescent="0.35">
      <c r="B631" s="38" t="str">
        <f t="shared" si="57"/>
        <v>Intramuraal</v>
      </c>
      <c r="C631" s="39" t="str">
        <f t="shared" si="58"/>
        <v>COT04</v>
      </c>
      <c r="D631" s="39" t="str">
        <f t="shared" si="59"/>
        <v>COT advies psychiater</v>
      </c>
      <c r="E631" s="40">
        <f t="shared" si="60"/>
        <v>203.08</v>
      </c>
      <c r="F631" s="40">
        <f t="shared" si="61"/>
        <v>0</v>
      </c>
      <c r="G631" s="41">
        <f t="shared" si="62"/>
        <v>203.08</v>
      </c>
      <c r="I631" s="42"/>
      <c r="L631" s="22" t="s">
        <v>381</v>
      </c>
      <c r="M631" s="22" t="s">
        <v>474</v>
      </c>
      <c r="N631" s="22" t="s">
        <v>475</v>
      </c>
      <c r="O631" s="43">
        <v>216.5</v>
      </c>
      <c r="P631" s="43">
        <v>0</v>
      </c>
      <c r="Q631" s="43">
        <v>0</v>
      </c>
    </row>
    <row r="632" spans="2:17" x14ac:dyDescent="0.35">
      <c r="B632" s="38" t="str">
        <f t="shared" si="57"/>
        <v>Intramuraal</v>
      </c>
      <c r="C632" s="39" t="str">
        <f t="shared" si="58"/>
        <v>COT05</v>
      </c>
      <c r="D632" s="39" t="str">
        <f t="shared" si="59"/>
        <v>COT advies avg</v>
      </c>
      <c r="E632" s="40">
        <f t="shared" si="60"/>
        <v>170.25</v>
      </c>
      <c r="F632" s="40">
        <f t="shared" si="61"/>
        <v>0</v>
      </c>
      <c r="G632" s="41">
        <f t="shared" si="62"/>
        <v>170.25</v>
      </c>
      <c r="I632" s="42"/>
      <c r="L632" s="22" t="s">
        <v>381</v>
      </c>
      <c r="M632" s="22" t="s">
        <v>476</v>
      </c>
      <c r="N632" s="22" t="s">
        <v>477</v>
      </c>
      <c r="O632" s="43">
        <v>181.5</v>
      </c>
      <c r="P632" s="43">
        <v>0</v>
      </c>
      <c r="Q632" s="43">
        <v>0</v>
      </c>
    </row>
    <row r="633" spans="2:17" x14ac:dyDescent="0.35">
      <c r="B633" s="38" t="str">
        <f t="shared" si="57"/>
        <v>Intramuraal</v>
      </c>
      <c r="C633" s="39" t="str">
        <f t="shared" si="58"/>
        <v>COT06</v>
      </c>
      <c r="D633" s="39" t="str">
        <f t="shared" si="59"/>
        <v>COT advies paramedisch</v>
      </c>
      <c r="E633" s="40">
        <f t="shared" si="60"/>
        <v>96.94</v>
      </c>
      <c r="F633" s="40">
        <f t="shared" si="61"/>
        <v>0</v>
      </c>
      <c r="G633" s="41">
        <f t="shared" si="62"/>
        <v>96.94</v>
      </c>
      <c r="I633" s="42"/>
      <c r="L633" s="22" t="s">
        <v>381</v>
      </c>
      <c r="M633" s="22" t="s">
        <v>478</v>
      </c>
      <c r="N633" s="22" t="s">
        <v>479</v>
      </c>
      <c r="O633" s="43">
        <v>103.35</v>
      </c>
      <c r="P633" s="43">
        <v>0</v>
      </c>
      <c r="Q633" s="43">
        <v>0</v>
      </c>
    </row>
    <row r="634" spans="2:17" x14ac:dyDescent="0.35">
      <c r="B634" s="38" t="str">
        <f t="shared" si="57"/>
        <v>Intramuraal</v>
      </c>
      <c r="C634" s="39" t="str">
        <f t="shared" si="58"/>
        <v>ZMZ01</v>
      </c>
      <c r="D634" s="39" t="str">
        <f t="shared" si="59"/>
        <v>zzp-meerzorg</v>
      </c>
      <c r="E634" s="40">
        <f t="shared" si="60"/>
        <v>1355.89</v>
      </c>
      <c r="F634" s="40">
        <f t="shared" si="61"/>
        <v>0</v>
      </c>
      <c r="G634" s="41">
        <f t="shared" si="62"/>
        <v>1355.89</v>
      </c>
      <c r="I634" s="42"/>
      <c r="L634" s="22" t="s">
        <v>381</v>
      </c>
      <c r="M634" s="22" t="s">
        <v>394</v>
      </c>
      <c r="N634" s="22" t="s">
        <v>828</v>
      </c>
      <c r="O634" s="43">
        <v>1445.51</v>
      </c>
      <c r="P634" s="43">
        <v>0</v>
      </c>
      <c r="Q634" s="43">
        <v>0</v>
      </c>
    </row>
    <row r="635" spans="2:17" x14ac:dyDescent="0.35">
      <c r="B635" s="38" t="str">
        <f t="shared" si="57"/>
        <v>Intramuraal</v>
      </c>
      <c r="C635" s="39" t="str">
        <f t="shared" si="58"/>
        <v>Z1005</v>
      </c>
      <c r="D635" s="39" t="str">
        <f t="shared" si="59"/>
        <v>Verkeerd bed ggz Z1005</v>
      </c>
      <c r="E635" s="40">
        <f t="shared" si="60"/>
        <v>348.27</v>
      </c>
      <c r="F635" s="40">
        <f t="shared" ref="F635:F637" si="63">ROUND(Q635,2)</f>
        <v>0</v>
      </c>
      <c r="G635" s="41">
        <f t="shared" ref="G635:G637" si="64">+E635+F635</f>
        <v>348.27</v>
      </c>
      <c r="I635" s="42"/>
      <c r="L635" s="22" t="s">
        <v>381</v>
      </c>
      <c r="M635" s="22" t="s">
        <v>992</v>
      </c>
      <c r="N635" s="22" t="s">
        <v>993</v>
      </c>
      <c r="O635" s="43">
        <v>371.29</v>
      </c>
      <c r="P635" s="43">
        <v>0</v>
      </c>
      <c r="Q635" s="43">
        <v>0</v>
      </c>
    </row>
    <row r="636" spans="2:17" x14ac:dyDescent="0.35">
      <c r="B636" s="38" t="str">
        <f t="shared" si="57"/>
        <v>Intramuraal</v>
      </c>
      <c r="C636" s="39">
        <f t="shared" si="58"/>
        <v>190092</v>
      </c>
      <c r="D636" s="39" t="str">
        <f t="shared" si="59"/>
        <v>Verkeerde bed medisch specialistische zorg 190092</v>
      </c>
      <c r="E636" s="40">
        <f t="shared" si="60"/>
        <v>465.86</v>
      </c>
      <c r="F636" s="40">
        <f t="shared" si="63"/>
        <v>0</v>
      </c>
      <c r="G636" s="41">
        <f t="shared" si="64"/>
        <v>465.86</v>
      </c>
      <c r="I636" s="42"/>
      <c r="L636" s="22" t="s">
        <v>381</v>
      </c>
      <c r="M636" s="22">
        <v>190092</v>
      </c>
      <c r="N636" s="22" t="s">
        <v>1042</v>
      </c>
      <c r="O636" s="43">
        <v>496.65</v>
      </c>
      <c r="P636" s="43">
        <v>0</v>
      </c>
      <c r="Q636" s="43">
        <v>0</v>
      </c>
    </row>
    <row r="637" spans="2:17" x14ac:dyDescent="0.35">
      <c r="B637" s="38" t="str">
        <f t="shared" si="57"/>
        <v>Intramuraal</v>
      </c>
      <c r="C637" s="39" t="str">
        <f t="shared" si="58"/>
        <v>EX001</v>
      </c>
      <c r="D637" s="39" t="str">
        <f t="shared" si="59"/>
        <v>Gespecialiseerde zorg Syndroom van Korsakov</v>
      </c>
      <c r="E637" s="40">
        <f t="shared" si="60"/>
        <v>1355.89</v>
      </c>
      <c r="F637" s="40">
        <f t="shared" si="63"/>
        <v>0</v>
      </c>
      <c r="G637" s="41">
        <f t="shared" si="64"/>
        <v>1355.89</v>
      </c>
      <c r="I637" s="42"/>
      <c r="L637" s="22" t="s">
        <v>381</v>
      </c>
      <c r="M637" s="22" t="s">
        <v>969</v>
      </c>
      <c r="N637" s="22" t="s">
        <v>970</v>
      </c>
      <c r="O637" s="43">
        <v>1445.51</v>
      </c>
      <c r="P637" s="43">
        <v>0</v>
      </c>
      <c r="Q637" s="43">
        <v>0</v>
      </c>
    </row>
    <row r="638" spans="2:17" x14ac:dyDescent="0.35">
      <c r="B638" s="38"/>
      <c r="C638" s="39"/>
      <c r="D638" s="39"/>
      <c r="E638" s="40"/>
      <c r="F638" s="40"/>
      <c r="G638" s="41"/>
      <c r="I638" s="42"/>
      <c r="O638" s="43"/>
      <c r="P638" s="43"/>
      <c r="Q638" s="43"/>
    </row>
    <row r="639" spans="2:17" hidden="1" x14ac:dyDescent="0.35">
      <c r="B639" s="38"/>
      <c r="C639" s="39"/>
      <c r="D639" s="39"/>
      <c r="E639" s="40"/>
      <c r="F639" s="40"/>
      <c r="G639" s="41"/>
      <c r="I639" s="42"/>
      <c r="O639" s="43"/>
      <c r="P639" s="43"/>
      <c r="Q639" s="43"/>
    </row>
  </sheetData>
  <sheetProtection algorithmName="SHA-512" hashValue="jzAX1oKZb0RoGFmwSWmEGkRVs9xAXqw8jKsTYOaUyoCRmFpsFLxuRRGqOfbbOkyJ20CNsf7pLv/0nGHX98/1hA==" saltValue="avKOTIFwyhGVTwvz4XjmYw==" spinCount="100000" sheet="1" objects="1" scenarios="1"/>
  <mergeCells count="3">
    <mergeCell ref="B2:G2"/>
    <mergeCell ref="B4:G4"/>
    <mergeCell ref="B6:F6"/>
  </mergeCells>
  <dataValidations count="2">
    <dataValidation type="custom" allowBlank="1" showInputMessage="1" showErrorMessage="1" sqref="G5 B3:G3 B1:G1 C5:E8 B5:B6 B8 H1:XFD1048576 A1:A1048576 G7:G1048576 C638:D1048576 F5:F1048576 B640:B1048576 E640:E1048576" xr:uid="{FB3F2F91-59E4-44C1-A324-A3BFA5172D8D}">
      <formula1>"z"</formula1>
    </dataValidation>
    <dataValidation type="decimal" allowBlank="1" showInputMessage="1" showErrorMessage="1" sqref="G6" xr:uid="{0107B6D5-E36C-49FA-9E53-278A0E5FF9A6}">
      <formula1>0.5</formula1>
      <formula2>1</formula2>
    </dataValidation>
  </dataValidations>
  <pageMargins left="0.7" right="0.7" top="0.75" bottom="0.75" header="0.3" footer="0.3"/>
  <pageSetup paperSize="9" orientation="portrait" r:id="rId1"/>
  <ignoredErrors>
    <ignoredError sqref="B9:D63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ZK Download Document" ma:contentTypeID="0x010100AA3BDA9D8EB4A04C9D2F344C9403E43E00446B55F60CD8C846B5B5D8C3CD716BEE" ma:contentTypeVersion="5" ma:contentTypeDescription="Beschrijft extra informatie voor download documenten; groep en volgorde" ma:contentTypeScope="" ma:versionID="a21b0d923a3bbcd4b9c45f4677f593f3">
  <xsd:schema xmlns:xsd="http://www.w3.org/2001/XMLSchema" xmlns:xs="http://www.w3.org/2001/XMLSchema" xmlns:p="http://schemas.microsoft.com/office/2006/metadata/properties" xmlns:ns2="35cd4e3a-d7cf-425b-8d05-a9ffee96b3e9" targetNamespace="http://schemas.microsoft.com/office/2006/metadata/properties" ma:root="true" ma:fieldsID="d8db71bae561434b2b255988c264d26d" ns2:_="">
    <xsd:import namespace="35cd4e3a-d7cf-425b-8d05-a9ffee96b3e9"/>
    <xsd:element name="properties">
      <xsd:complexType>
        <xsd:sequence>
          <xsd:element name="documentManagement">
            <xsd:complexType>
              <xsd:all>
                <xsd:element ref="ns2:DownloadVolgorde" minOccurs="0"/>
                <xsd:element ref="ns2:DownloadMa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d4e3a-d7cf-425b-8d05-a9ffee96b3e9" elementFormDefault="qualified">
    <xsd:import namespace="http://schemas.microsoft.com/office/2006/documentManagement/types"/>
    <xsd:import namespace="http://schemas.microsoft.com/office/infopath/2007/PartnerControls"/>
    <xsd:element name="DownloadVolgorde" ma:index="8" nillable="true" ma:displayName="Download Volgorde" ma:decimals="0" ma:description="Bepaald de sortering voor download" ma:internalName="DownloadVolgorde" ma:percentage="FALSE">
      <xsd:simpleType>
        <xsd:restriction base="dms:Number"/>
      </xsd:simpleType>
    </xsd:element>
    <xsd:element name="DownloadMap" ma:index="9" nillable="true" ma:displayName="Download Map" ma:description="Geeft aan in welke map en volgorde een bestand zich bevind" ma:internalName="DownloadMap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wnloadVolgorde xmlns="35cd4e3a-d7cf-425b-8d05-a9ffee96b3e9" xsi:nil="true"/>
    <DownloadMap xmlns="35cd4e3a-d7cf-425b-8d05-a9ffee96b3e9">Zorginkoopbeleid 2018-2020</DownloadMap>
  </documentManagement>
</p:properties>
</file>

<file path=customXml/itemProps1.xml><?xml version="1.0" encoding="utf-8"?>
<ds:datastoreItem xmlns:ds="http://schemas.openxmlformats.org/officeDocument/2006/customXml" ds:itemID="{97E728C1-7833-4C41-9386-3C789442EF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FC24F3-36C6-452C-BA2A-0D2D4A47E2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d4e3a-d7cf-425b-8d05-a9ffee96b3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7145F2-3A3C-4572-840E-EF508A5B3528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35cd4e3a-d7cf-425b-8d05-a9ffee96b3e9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2023_ZKZ_V&amp;V</vt:lpstr>
      <vt:lpstr>2023_ZKZ_GZ</vt:lpstr>
      <vt:lpstr>2023_ZKZ_GGZ_beschermd_wonen</vt:lpstr>
      <vt:lpstr>2023_ZKZ_GGZ_geïntegreerd</vt:lpstr>
      <vt:lpstr>2023_Afwijkend_Tariefpercentage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Tarieven 2018 Wlz Zilveren Kruis Zorgkantoor (xlsx)</dc:title>
  <dc:creator>Achterberg, GPM (Peter)</dc:creator>
  <cp:lastModifiedBy>Achterberg, GPM (Peter)</cp:lastModifiedBy>
  <dcterms:created xsi:type="dcterms:W3CDTF">2017-12-07T12:11:52Z</dcterms:created>
  <dcterms:modified xsi:type="dcterms:W3CDTF">2022-12-27T11:05:19Z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797900</vt:r8>
  </property>
  <property fmtid="{D5CDD505-2E9C-101B-9397-08002B2CF9AE}" pid="3" name="ContentTypeId">
    <vt:lpwstr>0x010100AA3BDA9D8EB4A04C9D2F344C9403E43E00446B55F60CD8C846B5B5D8C3CD716BEE</vt:lpwstr>
  </property>
  <property fmtid="{D5CDD505-2E9C-101B-9397-08002B2CF9AE}" pid="4" name="MSIP_Label_dc51b40b-b0d3-4674-939c-d9f10b9a3b25_Enabled">
    <vt:lpwstr>true</vt:lpwstr>
  </property>
  <property fmtid="{D5CDD505-2E9C-101B-9397-08002B2CF9AE}" pid="5" name="MSIP_Label_dc51b40b-b0d3-4674-939c-d9f10b9a3b25_SetDate">
    <vt:lpwstr>2021-12-14T13:11:20Z</vt:lpwstr>
  </property>
  <property fmtid="{D5CDD505-2E9C-101B-9397-08002B2CF9AE}" pid="6" name="MSIP_Label_dc51b40b-b0d3-4674-939c-d9f10b9a3b25_Method">
    <vt:lpwstr>Standard</vt:lpwstr>
  </property>
  <property fmtid="{D5CDD505-2E9C-101B-9397-08002B2CF9AE}" pid="7" name="MSIP_Label_dc51b40b-b0d3-4674-939c-d9f10b9a3b25_Name">
    <vt:lpwstr>Bedrijfsintern</vt:lpwstr>
  </property>
  <property fmtid="{D5CDD505-2E9C-101B-9397-08002B2CF9AE}" pid="8" name="MSIP_Label_dc51b40b-b0d3-4674-939c-d9f10b9a3b25_SiteId">
    <vt:lpwstr>c37ef212-d4a3-44b6-92df-0d1dff85604f</vt:lpwstr>
  </property>
  <property fmtid="{D5CDD505-2E9C-101B-9397-08002B2CF9AE}" pid="9" name="MSIP_Label_dc51b40b-b0d3-4674-939c-d9f10b9a3b25_ActionId">
    <vt:lpwstr>288f8e48-eeae-4328-baa6-88ef7a78b605</vt:lpwstr>
  </property>
  <property fmtid="{D5CDD505-2E9C-101B-9397-08002B2CF9AE}" pid="10" name="MSIP_Label_dc51b40b-b0d3-4674-939c-d9f10b9a3b25_ContentBits">
    <vt:lpwstr>0</vt:lpwstr>
  </property>
</Properties>
</file>