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Q1 2020" sheetId="1" r:id="rId1"/>
    <sheet name="Q2 2020" sheetId="2" r:id="rId2"/>
    <sheet name="Q3 2020" sheetId="3" r:id="rId3"/>
    <sheet name="Q4 2020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3" i="4"/>
  <c r="H81" i="4"/>
  <c r="E81" i="4"/>
  <c r="B81" i="4"/>
  <c r="H68" i="4"/>
  <c r="E68" i="4"/>
  <c r="B68" i="4"/>
  <c r="H52" i="4"/>
  <c r="E52" i="4"/>
  <c r="B52" i="4"/>
  <c r="H42" i="4"/>
  <c r="E42" i="4"/>
  <c r="B42" i="4"/>
  <c r="H31" i="4"/>
  <c r="E31" i="4"/>
  <c r="B31" i="4"/>
  <c r="H7" i="4"/>
  <c r="E7" i="4"/>
  <c r="H6" i="4"/>
  <c r="E6" i="4"/>
  <c r="H5" i="4"/>
  <c r="E5" i="4"/>
  <c r="H4" i="4"/>
  <c r="E4" i="4"/>
  <c r="H3" i="4"/>
  <c r="E3" i="4"/>
  <c r="B4" i="3"/>
  <c r="B5" i="3"/>
  <c r="B6" i="3"/>
  <c r="B7" i="3"/>
  <c r="B3" i="3"/>
  <c r="H81" i="3"/>
  <c r="E81" i="3"/>
  <c r="B81" i="3"/>
  <c r="H68" i="3"/>
  <c r="E68" i="3"/>
  <c r="B68" i="3"/>
  <c r="H52" i="3"/>
  <c r="E52" i="3"/>
  <c r="B52" i="3"/>
  <c r="H42" i="3"/>
  <c r="E42" i="3"/>
  <c r="B42" i="3"/>
  <c r="H31" i="3"/>
  <c r="E31" i="3"/>
  <c r="B31" i="3"/>
  <c r="H7" i="3"/>
  <c r="E7" i="3"/>
  <c r="H6" i="3"/>
  <c r="E6" i="3"/>
  <c r="H5" i="3"/>
  <c r="E5" i="3"/>
  <c r="H4" i="3"/>
  <c r="E4" i="3"/>
  <c r="H3" i="3"/>
  <c r="E3" i="3"/>
  <c r="B4" i="2"/>
  <c r="B5" i="2"/>
  <c r="B6" i="2"/>
  <c r="B7" i="2"/>
  <c r="B3" i="2"/>
  <c r="H81" i="2"/>
  <c r="E81" i="2"/>
  <c r="B81" i="2"/>
  <c r="H68" i="2"/>
  <c r="E68" i="2"/>
  <c r="B68" i="2"/>
  <c r="H52" i="2"/>
  <c r="E52" i="2"/>
  <c r="B52" i="2"/>
  <c r="H42" i="2"/>
  <c r="E42" i="2"/>
  <c r="B42" i="2"/>
  <c r="H31" i="2"/>
  <c r="E31" i="2"/>
  <c r="B31" i="2"/>
  <c r="H7" i="2"/>
  <c r="E7" i="2"/>
  <c r="H6" i="2"/>
  <c r="E6" i="2"/>
  <c r="H5" i="2"/>
  <c r="E5" i="2"/>
  <c r="H4" i="2"/>
  <c r="E4" i="2"/>
  <c r="H3" i="2"/>
  <c r="E3" i="2"/>
  <c r="H81" i="1"/>
  <c r="H68" i="1"/>
  <c r="H52" i="1"/>
  <c r="H42" i="1"/>
  <c r="H31" i="1"/>
  <c r="H7" i="1"/>
  <c r="H6" i="1"/>
  <c r="H5" i="1"/>
  <c r="H4" i="1"/>
  <c r="H3" i="1"/>
  <c r="E4" i="1"/>
  <c r="E5" i="1"/>
  <c r="E6" i="1"/>
  <c r="E7" i="1"/>
  <c r="E3" i="1"/>
  <c r="E81" i="1"/>
  <c r="E68" i="1"/>
  <c r="E52" i="1"/>
  <c r="E42" i="1"/>
  <c r="E31" i="1"/>
  <c r="B81" i="1"/>
  <c r="B52" i="1"/>
  <c r="E71" i="4" l="1"/>
  <c r="H71" i="3"/>
  <c r="H71" i="4"/>
  <c r="E71" i="1"/>
  <c r="B71" i="4"/>
  <c r="E71" i="3"/>
  <c r="B71" i="3"/>
  <c r="H9" i="4"/>
  <c r="E9" i="4"/>
  <c r="E83" i="4" s="1"/>
  <c r="B9" i="4"/>
  <c r="H9" i="3"/>
  <c r="E9" i="3"/>
  <c r="B9" i="3"/>
  <c r="E9" i="2"/>
  <c r="B9" i="2"/>
  <c r="B71" i="2"/>
  <c r="E71" i="2"/>
  <c r="H71" i="2"/>
  <c r="H9" i="2"/>
  <c r="H9" i="1"/>
  <c r="H71" i="1"/>
  <c r="H83" i="1" s="1"/>
  <c r="E9" i="1"/>
  <c r="H83" i="3" l="1"/>
  <c r="H83" i="4"/>
  <c r="E83" i="1"/>
  <c r="B83" i="4"/>
  <c r="E83" i="3"/>
  <c r="B83" i="3"/>
  <c r="E83" i="2"/>
  <c r="B83" i="2"/>
  <c r="H83" i="2"/>
  <c r="B9" i="1" l="1"/>
  <c r="B68" i="1" l="1"/>
  <c r="B42" i="1"/>
  <c r="B31" i="1"/>
  <c r="B71" i="1" l="1"/>
  <c r="B83" i="1" s="1"/>
</calcChain>
</file>

<file path=xl/sharedStrings.xml><?xml version="1.0" encoding="utf-8"?>
<sst xmlns="http://schemas.openxmlformats.org/spreadsheetml/2006/main" count="672" uniqueCount="83">
  <si>
    <t>Vaste lasten</t>
  </si>
  <si>
    <t>Variabele lasten</t>
  </si>
  <si>
    <t>Totaal Uitgaven</t>
  </si>
  <si>
    <t>Totaal variabele lasten</t>
  </si>
  <si>
    <t>Totaal vaste lasten</t>
  </si>
  <si>
    <t>Saldo Rekening A</t>
  </si>
  <si>
    <t>Saldo Rekening B</t>
  </si>
  <si>
    <t>Saldo Rekening C</t>
  </si>
  <si>
    <t>Saldo Rekening D</t>
  </si>
  <si>
    <t>Saldo Rekening E</t>
  </si>
  <si>
    <t>Totaal saldo bankrekeningen</t>
  </si>
  <si>
    <t>Verzekeringen</t>
  </si>
  <si>
    <t>Gas &amp; Electra</t>
  </si>
  <si>
    <t>Gemeentebelastingen</t>
  </si>
  <si>
    <t>Water (Vitens)</t>
  </si>
  <si>
    <t>Telefoonkosten</t>
  </si>
  <si>
    <t>Waterschapsbelasting</t>
  </si>
  <si>
    <t>Personeelskosten (flexibele inzet)</t>
  </si>
  <si>
    <t>Personeelskosten (vast personeel)</t>
  </si>
  <si>
    <t>Wegenbelasting auto's</t>
  </si>
  <si>
    <t>Verwachte Uitgaven</t>
  </si>
  <si>
    <t>Huishoudelijk</t>
  </si>
  <si>
    <t>Voeding</t>
  </si>
  <si>
    <t>Brandstofkosten</t>
  </si>
  <si>
    <t>Saldi bankrekeningen per 01-07-2020</t>
  </si>
  <si>
    <t>Abonnementen</t>
  </si>
  <si>
    <t>Omzetbelasting</t>
  </si>
  <si>
    <t>Kosten overzicht Juli 2020</t>
  </si>
  <si>
    <t>Kosten overzicht Maart 2020</t>
  </si>
  <si>
    <t>Zorgmiddelen</t>
  </si>
  <si>
    <t>Inkomsten</t>
  </si>
  <si>
    <t>Subsidies</t>
  </si>
  <si>
    <t>Belastingen</t>
  </si>
  <si>
    <t>Overige inkomsten</t>
  </si>
  <si>
    <t>Totaal inkomsten</t>
  </si>
  <si>
    <t>Mutatie liquide middelen</t>
  </si>
  <si>
    <t>Saldi bankrekeningen per 01-03-2020</t>
  </si>
  <si>
    <t>Saldi bankrekeningen per 31-03-2020</t>
  </si>
  <si>
    <t>Controle</t>
  </si>
  <si>
    <t>Kosten overzicht April 2020</t>
  </si>
  <si>
    <t>Saldi bankrekeningen per 01-04-2020</t>
  </si>
  <si>
    <t>Saldi bankrekeningen per 30-04-2020</t>
  </si>
  <si>
    <t>Kosten overzicht Mei 2020</t>
  </si>
  <si>
    <t>Saldi bankrekeningen per 01-05-2020</t>
  </si>
  <si>
    <t>Saldi bankrekeningen per 31-05-2020</t>
  </si>
  <si>
    <t>Saldi bankrekeningen per 30-06-2020</t>
  </si>
  <si>
    <t>Kosten overzicht Juni 2020</t>
  </si>
  <si>
    <t>Kosten overzicht Januari 2020</t>
  </si>
  <si>
    <t>Saldi bankrekeningen per 01-01-2020</t>
  </si>
  <si>
    <t>Saldi bankrekeningen per 01-02-2020</t>
  </si>
  <si>
    <t>Kosten overzicht Februari 2020</t>
  </si>
  <si>
    <t>Saldi bankrekeningen per 01-035-2020</t>
  </si>
  <si>
    <t>Saldi bankrekeningen per 31-01-2020</t>
  </si>
  <si>
    <t>Saldi bankrekeningen per 28-02-2020</t>
  </si>
  <si>
    <t>Budgethouder 1</t>
  </si>
  <si>
    <t>Budgethouder 2</t>
  </si>
  <si>
    <t>Budgethouder 3</t>
  </si>
  <si>
    <t>Budgethouder 4</t>
  </si>
  <si>
    <t>Kosten overzicht Augustus 2020</t>
  </si>
  <si>
    <t>Kosten overzicht September 2020</t>
  </si>
  <si>
    <t>Saldi bankrekeningen per 01-08-2020</t>
  </si>
  <si>
    <t>Saldi bankrekeningen per 01-09-2020</t>
  </si>
  <si>
    <t>Saldi bankrekeningen per 31-07-2020</t>
  </si>
  <si>
    <t>Saldi bankrekeningen per 31-08-2020</t>
  </si>
  <si>
    <t>Saldi bankrekeningen per 30-09-2020</t>
  </si>
  <si>
    <t>Kosten overzicht Oktober 2020</t>
  </si>
  <si>
    <t>Kosten overzicht November 2020</t>
  </si>
  <si>
    <t>Kosten overzicht December 2020</t>
  </si>
  <si>
    <t>Saldi bankrekeningen per 01-10-2020</t>
  </si>
  <si>
    <t>Saldi bankrekeningen per 01-11-2020</t>
  </si>
  <si>
    <t>Saldi bankrekeningen per 01-12-2020</t>
  </si>
  <si>
    <t>Saldi bankrekeningen per 31-10-2020</t>
  </si>
  <si>
    <t>Saldi bankrekeningen per 30-11-2020</t>
  </si>
  <si>
    <t>Saldi bankrekeningen per 31-12-2020</t>
  </si>
  <si>
    <t>Zorbijdrage via budgethouder eigen middelen</t>
  </si>
  <si>
    <t>Huurinkomsten via budgethouder eigen middelen</t>
  </si>
  <si>
    <t>Eenmalige investeringsbijdrage</t>
  </si>
  <si>
    <t>Huur woning</t>
  </si>
  <si>
    <t>Hypotheek aflossing</t>
  </si>
  <si>
    <t>Hypotheek rente</t>
  </si>
  <si>
    <t>Overige leningen/lease kosten - aflossing</t>
  </si>
  <si>
    <t>Overige leningen/lease kosten - rente</t>
  </si>
  <si>
    <t>Privé onttrekkingen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</si>
</sst>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&quot;€&quot;\ 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2" borderId="0" xfId="0" applyFont="1" applyFill="1"/>
    <xf numFmtId="8" fontId="1" fillId="2" borderId="0" xfId="0" applyNumberFormat="1" applyFont="1" applyFill="1"/>
    <xf numFmtId="0" fontId="1" fillId="3" borderId="0" xfId="0" applyFont="1" applyFill="1"/>
    <xf numFmtId="8" fontId="1" fillId="3" borderId="0" xfId="0" applyNumberFormat="1" applyFont="1" applyFill="1"/>
    <xf numFmtId="8" fontId="0" fillId="3" borderId="0" xfId="0" applyNumberFormat="1" applyFill="1"/>
    <xf numFmtId="0" fontId="1" fillId="4" borderId="0" xfId="0" applyFont="1" applyFill="1"/>
    <xf numFmtId="8" fontId="1" fillId="4" borderId="0" xfId="0" applyNumberFormat="1" applyFont="1" applyFill="1"/>
    <xf numFmtId="0" fontId="1" fillId="5" borderId="0" xfId="0" applyFont="1" applyFill="1"/>
    <xf numFmtId="8" fontId="0" fillId="5" borderId="0" xfId="0" applyNumberFormat="1" applyFill="1"/>
    <xf numFmtId="8" fontId="1" fillId="5" borderId="0" xfId="0" applyNumberFormat="1" applyFont="1" applyFill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H66" sqref="H66"/>
    </sheetView>
  </sheetViews>
  <sheetFormatPr defaultRowHeight="14.4" x14ac:dyDescent="0.3"/>
  <cols>
    <col min="1" max="1" width="40" customWidth="1"/>
    <col min="2" max="2" width="10.33203125" style="1" bestFit="1" customWidth="1"/>
    <col min="4" max="4" width="40" customWidth="1"/>
    <col min="5" max="5" width="10.33203125" style="1" bestFit="1" customWidth="1"/>
    <col min="7" max="7" width="40" customWidth="1"/>
    <col min="8" max="8" width="10.33203125" style="1" bestFit="1" customWidth="1"/>
  </cols>
  <sheetData>
    <row r="1" spans="1:8" ht="14.25" customHeight="1" x14ac:dyDescent="0.25">
      <c r="A1" s="12" t="s">
        <v>47</v>
      </c>
      <c r="D1" s="12" t="s">
        <v>50</v>
      </c>
      <c r="G1" s="12" t="s">
        <v>28</v>
      </c>
    </row>
    <row r="2" spans="1:8" ht="14.25" customHeight="1" x14ac:dyDescent="0.25">
      <c r="A2" s="7" t="s">
        <v>48</v>
      </c>
      <c r="B2" s="8"/>
      <c r="D2" s="7" t="s">
        <v>49</v>
      </c>
      <c r="E2" s="8"/>
      <c r="G2" s="7" t="s">
        <v>51</v>
      </c>
      <c r="H2" s="8"/>
    </row>
    <row r="3" spans="1:8" ht="15" x14ac:dyDescent="0.25">
      <c r="A3" t="s">
        <v>5</v>
      </c>
      <c r="B3" s="1">
        <v>50</v>
      </c>
      <c r="D3" t="s">
        <v>5</v>
      </c>
      <c r="E3" s="1">
        <f>+B75</f>
        <v>200</v>
      </c>
      <c r="G3" t="s">
        <v>5</v>
      </c>
      <c r="H3" s="1">
        <f>+E75</f>
        <v>300</v>
      </c>
    </row>
    <row r="4" spans="1:8" ht="15" x14ac:dyDescent="0.25">
      <c r="A4" t="s">
        <v>6</v>
      </c>
      <c r="B4" s="1">
        <v>100</v>
      </c>
      <c r="D4" t="s">
        <v>6</v>
      </c>
      <c r="E4" s="1">
        <f t="shared" ref="E4:E7" si="0">+B76</f>
        <v>100</v>
      </c>
      <c r="G4" t="s">
        <v>6</v>
      </c>
      <c r="H4" s="1">
        <f t="shared" ref="H4:H7" si="1">+E76</f>
        <v>300</v>
      </c>
    </row>
    <row r="5" spans="1:8" ht="15" x14ac:dyDescent="0.25">
      <c r="A5" t="s">
        <v>7</v>
      </c>
      <c r="B5" s="1">
        <v>50</v>
      </c>
      <c r="D5" t="s">
        <v>7</v>
      </c>
      <c r="E5" s="1">
        <f t="shared" si="0"/>
        <v>200</v>
      </c>
      <c r="G5" t="s">
        <v>7</v>
      </c>
      <c r="H5" s="1">
        <f t="shared" si="1"/>
        <v>250</v>
      </c>
    </row>
    <row r="6" spans="1:8" ht="15" x14ac:dyDescent="0.25">
      <c r="A6" t="s">
        <v>8</v>
      </c>
      <c r="B6" s="1">
        <v>100</v>
      </c>
      <c r="D6" t="s">
        <v>8</v>
      </c>
      <c r="E6" s="1">
        <f t="shared" si="0"/>
        <v>200</v>
      </c>
      <c r="G6" t="s">
        <v>8</v>
      </c>
      <c r="H6" s="1">
        <f t="shared" si="1"/>
        <v>300</v>
      </c>
    </row>
    <row r="7" spans="1:8" ht="15" x14ac:dyDescent="0.25">
      <c r="A7" t="s">
        <v>9</v>
      </c>
      <c r="B7" s="1">
        <v>50</v>
      </c>
      <c r="D7" t="s">
        <v>9</v>
      </c>
      <c r="E7" s="1">
        <f t="shared" si="0"/>
        <v>200</v>
      </c>
      <c r="G7" t="s">
        <v>9</v>
      </c>
      <c r="H7" s="1">
        <f t="shared" si="1"/>
        <v>300</v>
      </c>
    </row>
    <row r="8" spans="1:8" ht="15" x14ac:dyDescent="0.25">
      <c r="B8"/>
      <c r="E8"/>
      <c r="H8"/>
    </row>
    <row r="9" spans="1:8" ht="15" x14ac:dyDescent="0.25">
      <c r="A9" s="7" t="s">
        <v>10</v>
      </c>
      <c r="B9" s="8">
        <f>SUM(B3:B8)</f>
        <v>350</v>
      </c>
      <c r="D9" s="7" t="s">
        <v>10</v>
      </c>
      <c r="E9" s="8">
        <f>SUM(E3:E8)</f>
        <v>900</v>
      </c>
      <c r="G9" s="7" t="s">
        <v>10</v>
      </c>
      <c r="H9" s="8">
        <f>SUM(H3:H8)</f>
        <v>1450</v>
      </c>
    </row>
    <row r="10" spans="1:8" ht="15" x14ac:dyDescent="0.25">
      <c r="A10" s="4" t="s">
        <v>0</v>
      </c>
      <c r="B10" s="5"/>
      <c r="D10" s="4" t="s">
        <v>0</v>
      </c>
      <c r="E10" s="5"/>
      <c r="G10" s="4" t="s">
        <v>0</v>
      </c>
      <c r="H10" s="5"/>
    </row>
    <row r="11" spans="1:8" ht="15" x14ac:dyDescent="0.25">
      <c r="A11" t="s">
        <v>77</v>
      </c>
      <c r="B11" s="1">
        <v>1000</v>
      </c>
      <c r="D11" t="s">
        <v>77</v>
      </c>
      <c r="E11" s="1">
        <v>1000</v>
      </c>
      <c r="G11" t="s">
        <v>77</v>
      </c>
      <c r="H11" s="1">
        <v>1000</v>
      </c>
    </row>
    <row r="12" spans="1:8" ht="15" x14ac:dyDescent="0.25">
      <c r="A12" t="s">
        <v>78</v>
      </c>
      <c r="B12" s="1">
        <v>0</v>
      </c>
      <c r="D12" t="s">
        <v>78</v>
      </c>
      <c r="E12" s="1">
        <v>0</v>
      </c>
      <c r="G12" t="s">
        <v>78</v>
      </c>
      <c r="H12" s="1">
        <v>0</v>
      </c>
    </row>
    <row r="13" spans="1:8" ht="15" x14ac:dyDescent="0.25">
      <c r="A13" t="s">
        <v>79</v>
      </c>
      <c r="B13" s="1">
        <v>0</v>
      </c>
      <c r="D13" t="s">
        <v>79</v>
      </c>
      <c r="E13" s="1">
        <v>0</v>
      </c>
      <c r="G13" t="s">
        <v>79</v>
      </c>
      <c r="H13" s="1">
        <v>0</v>
      </c>
    </row>
    <row r="14" spans="1:8" ht="15" x14ac:dyDescent="0.25">
      <c r="A14" t="s">
        <v>18</v>
      </c>
      <c r="B14" s="1">
        <v>100</v>
      </c>
      <c r="D14" t="s">
        <v>18</v>
      </c>
      <c r="E14" s="1">
        <v>100</v>
      </c>
      <c r="G14" t="s">
        <v>18</v>
      </c>
      <c r="H14" s="1">
        <v>100</v>
      </c>
    </row>
    <row r="15" spans="1:8" ht="15" x14ac:dyDescent="0.25">
      <c r="A15" t="s">
        <v>12</v>
      </c>
      <c r="B15" s="1">
        <v>100</v>
      </c>
      <c r="D15" t="s">
        <v>12</v>
      </c>
      <c r="E15" s="1">
        <v>100</v>
      </c>
      <c r="G15" t="s">
        <v>12</v>
      </c>
      <c r="H15" s="1">
        <v>100</v>
      </c>
    </row>
    <row r="16" spans="1:8" ht="15" x14ac:dyDescent="0.25">
      <c r="A16" t="s">
        <v>14</v>
      </c>
      <c r="B16" s="1">
        <v>100</v>
      </c>
      <c r="D16" t="s">
        <v>14</v>
      </c>
      <c r="E16" s="1">
        <v>100</v>
      </c>
      <c r="G16" t="s">
        <v>14</v>
      </c>
      <c r="H16" s="1">
        <v>100</v>
      </c>
    </row>
    <row r="17" spans="1:8" ht="15" x14ac:dyDescent="0.25">
      <c r="A17" t="s">
        <v>16</v>
      </c>
      <c r="B17" s="1">
        <v>100</v>
      </c>
      <c r="D17" t="s">
        <v>16</v>
      </c>
      <c r="E17" s="1">
        <v>100</v>
      </c>
      <c r="G17" t="s">
        <v>16</v>
      </c>
      <c r="H17" s="1">
        <v>100</v>
      </c>
    </row>
    <row r="18" spans="1:8" ht="15" x14ac:dyDescent="0.25">
      <c r="A18" t="s">
        <v>13</v>
      </c>
      <c r="B18" s="1">
        <v>100</v>
      </c>
      <c r="D18" t="s">
        <v>13</v>
      </c>
      <c r="E18" s="1">
        <v>100</v>
      </c>
      <c r="G18" t="s">
        <v>13</v>
      </c>
      <c r="H18" s="1">
        <v>100</v>
      </c>
    </row>
    <row r="19" spans="1:8" ht="15" x14ac:dyDescent="0.25">
      <c r="A19" t="s">
        <v>15</v>
      </c>
      <c r="B19" s="1">
        <v>100</v>
      </c>
      <c r="D19" t="s">
        <v>15</v>
      </c>
      <c r="E19" s="1">
        <v>100</v>
      </c>
      <c r="G19" t="s">
        <v>15</v>
      </c>
      <c r="H19" s="1">
        <v>100</v>
      </c>
    </row>
    <row r="20" spans="1:8" ht="15" x14ac:dyDescent="0.25">
      <c r="A20" t="s">
        <v>19</v>
      </c>
      <c r="B20" s="1">
        <v>100</v>
      </c>
      <c r="D20" t="s">
        <v>19</v>
      </c>
      <c r="E20" s="1">
        <v>100</v>
      </c>
      <c r="G20" t="s">
        <v>19</v>
      </c>
      <c r="H20" s="1">
        <v>100</v>
      </c>
    </row>
    <row r="21" spans="1:8" ht="15" x14ac:dyDescent="0.25">
      <c r="A21" t="s">
        <v>25</v>
      </c>
      <c r="B21" s="1">
        <v>100</v>
      </c>
      <c r="D21" t="s">
        <v>25</v>
      </c>
      <c r="E21" s="1">
        <v>100</v>
      </c>
      <c r="G21" t="s">
        <v>25</v>
      </c>
      <c r="H21" s="1">
        <v>100</v>
      </c>
    </row>
    <row r="22" spans="1:8" ht="15" x14ac:dyDescent="0.25">
      <c r="A22" t="s">
        <v>11</v>
      </c>
      <c r="B22" s="1">
        <v>100</v>
      </c>
      <c r="D22" t="s">
        <v>11</v>
      </c>
      <c r="E22" s="1">
        <v>100</v>
      </c>
      <c r="G22" t="s">
        <v>11</v>
      </c>
      <c r="H22" s="1">
        <v>100</v>
      </c>
    </row>
    <row r="23" spans="1:8" ht="15" x14ac:dyDescent="0.25">
      <c r="A23" t="s">
        <v>80</v>
      </c>
      <c r="B23" s="1">
        <v>50</v>
      </c>
      <c r="D23" t="s">
        <v>80</v>
      </c>
      <c r="E23" s="1">
        <v>50</v>
      </c>
      <c r="G23" t="s">
        <v>80</v>
      </c>
      <c r="H23" s="1">
        <v>50</v>
      </c>
    </row>
    <row r="24" spans="1:8" x14ac:dyDescent="0.3">
      <c r="A24" t="s">
        <v>81</v>
      </c>
      <c r="B24" s="1">
        <v>50</v>
      </c>
      <c r="D24" t="s">
        <v>81</v>
      </c>
      <c r="E24" s="1">
        <v>50</v>
      </c>
      <c r="G24" t="s">
        <v>81</v>
      </c>
      <c r="H24" s="1">
        <v>50</v>
      </c>
    </row>
    <row r="31" spans="1:8" ht="15" x14ac:dyDescent="0.25">
      <c r="A31" s="2" t="s">
        <v>4</v>
      </c>
      <c r="B31" s="3">
        <f>SUM(B11:B30)</f>
        <v>2000</v>
      </c>
      <c r="D31" s="2" t="s">
        <v>4</v>
      </c>
      <c r="E31" s="3">
        <f>SUM(E11:E30)</f>
        <v>2000</v>
      </c>
      <c r="G31" s="2" t="s">
        <v>4</v>
      </c>
      <c r="H31" s="3">
        <f>SUM(H11:H30)</f>
        <v>2000</v>
      </c>
    </row>
    <row r="33" spans="1:8" ht="15" x14ac:dyDescent="0.25">
      <c r="A33" s="4" t="s">
        <v>1</v>
      </c>
      <c r="B33" s="6"/>
      <c r="D33" s="4" t="s">
        <v>1</v>
      </c>
      <c r="E33" s="6"/>
      <c r="G33" s="4" t="s">
        <v>1</v>
      </c>
      <c r="H33" s="6"/>
    </row>
    <row r="34" spans="1:8" ht="15" x14ac:dyDescent="0.25">
      <c r="A34" t="s">
        <v>26</v>
      </c>
      <c r="B34" s="1">
        <v>100</v>
      </c>
      <c r="D34" t="s">
        <v>26</v>
      </c>
      <c r="E34" s="1">
        <v>100</v>
      </c>
      <c r="G34" t="s">
        <v>26</v>
      </c>
      <c r="H34" s="1">
        <v>100</v>
      </c>
    </row>
    <row r="35" spans="1:8" ht="15" x14ac:dyDescent="0.25">
      <c r="A35" t="s">
        <v>17</v>
      </c>
      <c r="B35" s="1">
        <v>100</v>
      </c>
      <c r="D35" t="s">
        <v>17</v>
      </c>
      <c r="E35" s="1">
        <v>100</v>
      </c>
      <c r="G35" t="s">
        <v>17</v>
      </c>
      <c r="H35" s="1">
        <v>100</v>
      </c>
    </row>
    <row r="42" spans="1:8" x14ac:dyDescent="0.3">
      <c r="A42" s="2" t="s">
        <v>3</v>
      </c>
      <c r="B42" s="3">
        <f>SUM(B34:B36)</f>
        <v>200</v>
      </c>
      <c r="D42" s="2" t="s">
        <v>3</v>
      </c>
      <c r="E42" s="3">
        <f>SUM(E34:E36)</f>
        <v>200</v>
      </c>
      <c r="G42" s="2" t="s">
        <v>3</v>
      </c>
      <c r="H42" s="3">
        <f>SUM(H34:H36)</f>
        <v>200</v>
      </c>
    </row>
    <row r="44" spans="1:8" x14ac:dyDescent="0.3">
      <c r="A44" s="4" t="s">
        <v>20</v>
      </c>
      <c r="B44" s="4"/>
      <c r="D44" s="4" t="s">
        <v>20</v>
      </c>
      <c r="E44" s="4"/>
      <c r="G44" s="4" t="s">
        <v>20</v>
      </c>
      <c r="H44" s="4"/>
    </row>
    <row r="45" spans="1:8" x14ac:dyDescent="0.3">
      <c r="A45" t="s">
        <v>21</v>
      </c>
      <c r="B45" s="1">
        <v>100</v>
      </c>
      <c r="D45" t="s">
        <v>21</v>
      </c>
      <c r="E45" s="1">
        <v>100</v>
      </c>
      <c r="G45" t="s">
        <v>21</v>
      </c>
      <c r="H45" s="1">
        <v>100</v>
      </c>
    </row>
    <row r="46" spans="1:8" x14ac:dyDescent="0.3">
      <c r="A46" t="s">
        <v>22</v>
      </c>
      <c r="B46" s="1">
        <v>100</v>
      </c>
      <c r="D46" t="s">
        <v>22</v>
      </c>
      <c r="E46" s="1">
        <v>100</v>
      </c>
      <c r="G46" t="s">
        <v>22</v>
      </c>
      <c r="H46" s="1">
        <v>100</v>
      </c>
    </row>
    <row r="47" spans="1:8" x14ac:dyDescent="0.3">
      <c r="A47" t="s">
        <v>23</v>
      </c>
      <c r="B47" s="1">
        <v>100</v>
      </c>
      <c r="D47" t="s">
        <v>23</v>
      </c>
      <c r="E47" s="1">
        <v>100</v>
      </c>
      <c r="G47" t="s">
        <v>23</v>
      </c>
      <c r="H47" s="1">
        <v>100</v>
      </c>
    </row>
    <row r="48" spans="1:8" x14ac:dyDescent="0.3">
      <c r="A48" t="s">
        <v>29</v>
      </c>
      <c r="B48" s="1">
        <v>100</v>
      </c>
      <c r="D48" t="s">
        <v>29</v>
      </c>
      <c r="E48" s="1">
        <v>100</v>
      </c>
      <c r="G48" t="s">
        <v>29</v>
      </c>
      <c r="H48" s="1">
        <v>100</v>
      </c>
    </row>
    <row r="52" spans="1:8" x14ac:dyDescent="0.3">
      <c r="A52" s="2" t="s">
        <v>2</v>
      </c>
      <c r="B52" s="3">
        <f>SUM(B45:B51)</f>
        <v>400</v>
      </c>
      <c r="D52" s="2" t="s">
        <v>2</v>
      </c>
      <c r="E52" s="3">
        <f>SUM(E45:E51)</f>
        <v>400</v>
      </c>
      <c r="G52" s="2" t="s">
        <v>2</v>
      </c>
      <c r="H52" s="3">
        <f>SUM(H45:H51)</f>
        <v>400</v>
      </c>
    </row>
    <row r="54" spans="1:8" x14ac:dyDescent="0.3">
      <c r="A54" s="9" t="s">
        <v>30</v>
      </c>
      <c r="B54" s="10"/>
      <c r="D54" s="9" t="s">
        <v>30</v>
      </c>
      <c r="E54" s="10"/>
      <c r="G54" s="9" t="s">
        <v>30</v>
      </c>
      <c r="H54" s="10"/>
    </row>
    <row r="55" spans="1:8" x14ac:dyDescent="0.3">
      <c r="A55" t="s">
        <v>54</v>
      </c>
      <c r="B55" s="1">
        <v>500</v>
      </c>
      <c r="D55" t="s">
        <v>54</v>
      </c>
      <c r="E55" s="1">
        <v>500</v>
      </c>
      <c r="G55" t="s">
        <v>54</v>
      </c>
      <c r="H55" s="1">
        <v>500</v>
      </c>
    </row>
    <row r="56" spans="1:8" x14ac:dyDescent="0.3">
      <c r="A56" t="s">
        <v>55</v>
      </c>
      <c r="B56" s="1">
        <v>500</v>
      </c>
      <c r="D56" t="s">
        <v>55</v>
      </c>
      <c r="E56" s="1">
        <v>500</v>
      </c>
      <c r="G56" t="s">
        <v>55</v>
      </c>
      <c r="H56" s="1">
        <v>500</v>
      </c>
    </row>
    <row r="57" spans="1:8" x14ac:dyDescent="0.3">
      <c r="A57" t="s">
        <v>56</v>
      </c>
      <c r="B57" s="1">
        <v>500</v>
      </c>
      <c r="D57" t="s">
        <v>56</v>
      </c>
      <c r="E57" s="1">
        <v>500</v>
      </c>
      <c r="G57" t="s">
        <v>56</v>
      </c>
      <c r="H57" s="1">
        <v>500</v>
      </c>
    </row>
    <row r="58" spans="1:8" x14ac:dyDescent="0.3">
      <c r="A58" t="s">
        <v>57</v>
      </c>
      <c r="B58" s="1">
        <v>500</v>
      </c>
      <c r="D58" t="s">
        <v>57</v>
      </c>
      <c r="E58" s="1">
        <v>500</v>
      </c>
      <c r="G58" t="s">
        <v>57</v>
      </c>
      <c r="H58" s="1">
        <v>500</v>
      </c>
    </row>
    <row r="59" spans="1:8" x14ac:dyDescent="0.3">
      <c r="A59" t="s">
        <v>31</v>
      </c>
      <c r="B59" s="1">
        <v>100</v>
      </c>
      <c r="D59" t="s">
        <v>31</v>
      </c>
      <c r="E59" s="1">
        <v>100</v>
      </c>
      <c r="G59" t="s">
        <v>31</v>
      </c>
      <c r="H59" s="1">
        <v>100</v>
      </c>
    </row>
    <row r="60" spans="1:8" x14ac:dyDescent="0.3">
      <c r="A60" t="s">
        <v>32</v>
      </c>
      <c r="B60" s="1">
        <v>150</v>
      </c>
      <c r="D60" t="s">
        <v>32</v>
      </c>
      <c r="E60" s="1">
        <v>150</v>
      </c>
      <c r="G60" t="s">
        <v>32</v>
      </c>
      <c r="H60" s="1">
        <v>150</v>
      </c>
    </row>
    <row r="61" spans="1:8" x14ac:dyDescent="0.3">
      <c r="A61" t="s">
        <v>75</v>
      </c>
      <c r="B61" s="1">
        <v>400</v>
      </c>
      <c r="D61" t="s">
        <v>75</v>
      </c>
      <c r="E61" s="1">
        <v>100</v>
      </c>
      <c r="G61" t="s">
        <v>75</v>
      </c>
      <c r="H61" s="1">
        <v>100</v>
      </c>
    </row>
    <row r="62" spans="1:8" x14ac:dyDescent="0.3">
      <c r="A62" t="s">
        <v>74</v>
      </c>
      <c r="B62" s="1">
        <v>400</v>
      </c>
      <c r="D62" t="s">
        <v>74</v>
      </c>
      <c r="E62" s="1">
        <v>400</v>
      </c>
      <c r="G62" t="s">
        <v>74</v>
      </c>
      <c r="H62" s="1">
        <v>400</v>
      </c>
    </row>
    <row r="63" spans="1:8" x14ac:dyDescent="0.3">
      <c r="A63" t="s">
        <v>76</v>
      </c>
      <c r="B63" s="1">
        <v>100</v>
      </c>
      <c r="D63" t="s">
        <v>76</v>
      </c>
      <c r="E63" s="1">
        <v>400</v>
      </c>
      <c r="G63" t="s">
        <v>76</v>
      </c>
      <c r="H63" s="1">
        <v>400</v>
      </c>
    </row>
    <row r="64" spans="1:8" x14ac:dyDescent="0.3">
      <c r="A64" t="s">
        <v>33</v>
      </c>
      <c r="B64" s="1">
        <v>50</v>
      </c>
      <c r="D64" t="s">
        <v>33</v>
      </c>
      <c r="E64" s="1">
        <v>50</v>
      </c>
      <c r="G64" t="s">
        <v>33</v>
      </c>
      <c r="H64" s="1">
        <v>50</v>
      </c>
    </row>
    <row r="65" spans="1:8" x14ac:dyDescent="0.3">
      <c r="A65" t="s">
        <v>82</v>
      </c>
      <c r="B65" s="1">
        <v>-50</v>
      </c>
      <c r="D65" t="s">
        <v>82</v>
      </c>
      <c r="E65" s="1">
        <v>-50</v>
      </c>
      <c r="G65" t="s">
        <v>82</v>
      </c>
      <c r="H65" s="1">
        <v>-50</v>
      </c>
    </row>
    <row r="68" spans="1:8" x14ac:dyDescent="0.3">
      <c r="A68" s="9" t="s">
        <v>34</v>
      </c>
      <c r="B68" s="11">
        <f>SUM(B55:B67)</f>
        <v>3150</v>
      </c>
      <c r="D68" s="9" t="s">
        <v>34</v>
      </c>
      <c r="E68" s="11">
        <f>SUM(E55:E67)</f>
        <v>3150</v>
      </c>
      <c r="G68" s="9" t="s">
        <v>34</v>
      </c>
      <c r="H68" s="11">
        <f>SUM(H55:H67)</f>
        <v>3150</v>
      </c>
    </row>
    <row r="71" spans="1:8" x14ac:dyDescent="0.3">
      <c r="A71" t="s">
        <v>35</v>
      </c>
      <c r="B71" s="1">
        <f>+B68-B52-B42-B31</f>
        <v>550</v>
      </c>
      <c r="D71" t="s">
        <v>35</v>
      </c>
      <c r="E71" s="1">
        <f>+E68-E52-E42-E31</f>
        <v>550</v>
      </c>
      <c r="G71" t="s">
        <v>35</v>
      </c>
      <c r="H71" s="1">
        <f>+H68-H52-H42-H31</f>
        <v>550</v>
      </c>
    </row>
    <row r="74" spans="1:8" x14ac:dyDescent="0.3">
      <c r="A74" s="7" t="s">
        <v>52</v>
      </c>
      <c r="B74" s="7"/>
      <c r="D74" s="7" t="s">
        <v>53</v>
      </c>
      <c r="E74" s="7"/>
      <c r="G74" s="7" t="s">
        <v>37</v>
      </c>
      <c r="H74" s="7"/>
    </row>
    <row r="75" spans="1:8" x14ac:dyDescent="0.3">
      <c r="A75" t="s">
        <v>5</v>
      </c>
      <c r="B75" s="1">
        <v>200</v>
      </c>
      <c r="D75" t="s">
        <v>5</v>
      </c>
      <c r="E75" s="1">
        <v>300</v>
      </c>
      <c r="G75" t="s">
        <v>5</v>
      </c>
      <c r="H75" s="1">
        <v>500</v>
      </c>
    </row>
    <row r="76" spans="1:8" x14ac:dyDescent="0.3">
      <c r="A76" t="s">
        <v>6</v>
      </c>
      <c r="B76" s="1">
        <v>100</v>
      </c>
      <c r="D76" t="s">
        <v>6</v>
      </c>
      <c r="E76" s="1">
        <v>300</v>
      </c>
      <c r="G76" t="s">
        <v>6</v>
      </c>
      <c r="H76" s="1">
        <v>300</v>
      </c>
    </row>
    <row r="77" spans="1:8" x14ac:dyDescent="0.3">
      <c r="A77" t="s">
        <v>7</v>
      </c>
      <c r="B77" s="1">
        <v>200</v>
      </c>
      <c r="D77" t="s">
        <v>7</v>
      </c>
      <c r="E77" s="1">
        <v>250</v>
      </c>
      <c r="G77" t="s">
        <v>7</v>
      </c>
      <c r="H77" s="1">
        <v>300</v>
      </c>
    </row>
    <row r="78" spans="1:8" x14ac:dyDescent="0.3">
      <c r="A78" t="s">
        <v>8</v>
      </c>
      <c r="B78" s="1">
        <v>200</v>
      </c>
      <c r="D78" t="s">
        <v>8</v>
      </c>
      <c r="E78" s="1">
        <v>300</v>
      </c>
      <c r="G78" t="s">
        <v>8</v>
      </c>
      <c r="H78" s="1">
        <v>300</v>
      </c>
    </row>
    <row r="79" spans="1:8" x14ac:dyDescent="0.3">
      <c r="A79" t="s">
        <v>9</v>
      </c>
      <c r="B79" s="1">
        <v>200</v>
      </c>
      <c r="D79" t="s">
        <v>9</v>
      </c>
      <c r="E79" s="1">
        <v>300</v>
      </c>
      <c r="G79" t="s">
        <v>9</v>
      </c>
      <c r="H79" s="1">
        <v>600</v>
      </c>
    </row>
    <row r="81" spans="1:8" x14ac:dyDescent="0.3">
      <c r="A81" s="7" t="s">
        <v>10</v>
      </c>
      <c r="B81" s="8">
        <f>SUM(B75:B80)</f>
        <v>900</v>
      </c>
      <c r="D81" s="7" t="s">
        <v>10</v>
      </c>
      <c r="E81" s="8">
        <f>SUM(E75:E80)</f>
        <v>1450</v>
      </c>
      <c r="G81" s="7" t="s">
        <v>10</v>
      </c>
      <c r="H81" s="8">
        <f>SUM(H75:H80)</f>
        <v>2000</v>
      </c>
    </row>
    <row r="83" spans="1:8" x14ac:dyDescent="0.3">
      <c r="A83" t="s">
        <v>38</v>
      </c>
      <c r="B83" s="1">
        <f>+B81-B9-B71</f>
        <v>0</v>
      </c>
      <c r="D83" t="s">
        <v>38</v>
      </c>
      <c r="E83" s="1">
        <f>+E81-E9-E71</f>
        <v>0</v>
      </c>
      <c r="G83" t="s">
        <v>38</v>
      </c>
      <c r="H83" s="1">
        <f>+H81-H9-H71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8" workbookViewId="0">
      <selection activeCell="H66" sqref="H66"/>
    </sheetView>
  </sheetViews>
  <sheetFormatPr defaultRowHeight="14.4" x14ac:dyDescent="0.3"/>
  <cols>
    <col min="1" max="1" width="40" customWidth="1"/>
    <col min="2" max="2" width="10.33203125" style="1" bestFit="1" customWidth="1"/>
    <col min="4" max="4" width="40" customWidth="1"/>
    <col min="5" max="5" width="10.33203125" style="1" bestFit="1" customWidth="1"/>
    <col min="7" max="7" width="40" customWidth="1"/>
    <col min="8" max="8" width="10.33203125" style="1" bestFit="1" customWidth="1"/>
  </cols>
  <sheetData>
    <row r="1" spans="1:8" ht="14.25" customHeight="1" x14ac:dyDescent="0.25">
      <c r="A1" s="12" t="s">
        <v>39</v>
      </c>
      <c r="D1" s="12" t="s">
        <v>42</v>
      </c>
      <c r="G1" s="12" t="s">
        <v>46</v>
      </c>
    </row>
    <row r="2" spans="1:8" ht="14.25" customHeight="1" x14ac:dyDescent="0.25">
      <c r="A2" s="7" t="s">
        <v>36</v>
      </c>
      <c r="B2" s="8"/>
      <c r="D2" s="7" t="s">
        <v>40</v>
      </c>
      <c r="E2" s="8"/>
      <c r="G2" s="7" t="s">
        <v>43</v>
      </c>
      <c r="H2" s="8"/>
    </row>
    <row r="3" spans="1:8" ht="15" x14ac:dyDescent="0.25">
      <c r="A3" t="s">
        <v>5</v>
      </c>
      <c r="B3" s="1">
        <f>+'Q1 2020'!H75</f>
        <v>500</v>
      </c>
      <c r="D3" t="s">
        <v>5</v>
      </c>
      <c r="E3" s="1">
        <f>+B75</f>
        <v>350</v>
      </c>
      <c r="G3" t="s">
        <v>5</v>
      </c>
      <c r="H3" s="1">
        <f>+E75</f>
        <v>200</v>
      </c>
    </row>
    <row r="4" spans="1:8" ht="15" x14ac:dyDescent="0.25">
      <c r="A4" t="s">
        <v>6</v>
      </c>
      <c r="B4" s="1">
        <f>+'Q1 2020'!H76</f>
        <v>300</v>
      </c>
      <c r="D4" t="s">
        <v>6</v>
      </c>
      <c r="E4" s="1">
        <f t="shared" ref="E4:E7" si="0">+B76</f>
        <v>200</v>
      </c>
      <c r="G4" t="s">
        <v>6</v>
      </c>
      <c r="H4" s="1">
        <f t="shared" ref="H4:H7" si="1">+E76</f>
        <v>100</v>
      </c>
    </row>
    <row r="5" spans="1:8" ht="15" x14ac:dyDescent="0.25">
      <c r="A5" t="s">
        <v>7</v>
      </c>
      <c r="B5" s="1">
        <f>+'Q1 2020'!H77</f>
        <v>300</v>
      </c>
      <c r="D5" t="s">
        <v>7</v>
      </c>
      <c r="E5" s="1">
        <f t="shared" si="0"/>
        <v>200</v>
      </c>
      <c r="G5" t="s">
        <v>7</v>
      </c>
      <c r="H5" s="1">
        <f t="shared" si="1"/>
        <v>100</v>
      </c>
    </row>
    <row r="6" spans="1:8" ht="15" x14ac:dyDescent="0.25">
      <c r="A6" t="s">
        <v>8</v>
      </c>
      <c r="B6" s="1">
        <f>+'Q1 2020'!H78</f>
        <v>300</v>
      </c>
      <c r="D6" t="s">
        <v>8</v>
      </c>
      <c r="E6" s="1">
        <f t="shared" si="0"/>
        <v>200</v>
      </c>
      <c r="G6" t="s">
        <v>8</v>
      </c>
      <c r="H6" s="1">
        <f t="shared" si="1"/>
        <v>100</v>
      </c>
    </row>
    <row r="7" spans="1:8" ht="15" x14ac:dyDescent="0.25">
      <c r="A7" t="s">
        <v>9</v>
      </c>
      <c r="B7" s="1">
        <f>+'Q1 2020'!H79</f>
        <v>600</v>
      </c>
      <c r="D7" t="s">
        <v>9</v>
      </c>
      <c r="E7" s="1">
        <f t="shared" si="0"/>
        <v>200</v>
      </c>
      <c r="G7" t="s">
        <v>9</v>
      </c>
      <c r="H7" s="1">
        <f t="shared" si="1"/>
        <v>-200</v>
      </c>
    </row>
    <row r="8" spans="1:8" ht="15" x14ac:dyDescent="0.25">
      <c r="B8"/>
      <c r="E8"/>
      <c r="H8"/>
    </row>
    <row r="9" spans="1:8" ht="15" x14ac:dyDescent="0.25">
      <c r="A9" s="7" t="s">
        <v>10</v>
      </c>
      <c r="B9" s="8">
        <f>SUM(B3:B8)</f>
        <v>2000</v>
      </c>
      <c r="D9" s="7" t="s">
        <v>10</v>
      </c>
      <c r="E9" s="8">
        <f>SUM(E3:E8)</f>
        <v>1150</v>
      </c>
      <c r="G9" s="7" t="s">
        <v>10</v>
      </c>
      <c r="H9" s="8">
        <f>SUM(H3:H8)</f>
        <v>300</v>
      </c>
    </row>
    <row r="10" spans="1:8" ht="15" x14ac:dyDescent="0.25">
      <c r="A10" s="4" t="s">
        <v>0</v>
      </c>
      <c r="B10" s="5"/>
      <c r="D10" s="4" t="s">
        <v>0</v>
      </c>
      <c r="E10" s="5"/>
      <c r="G10" s="4" t="s">
        <v>0</v>
      </c>
      <c r="H10" s="5"/>
    </row>
    <row r="11" spans="1:8" ht="15" x14ac:dyDescent="0.25">
      <c r="A11" t="s">
        <v>77</v>
      </c>
      <c r="B11" s="1">
        <v>1000</v>
      </c>
      <c r="D11" t="s">
        <v>77</v>
      </c>
      <c r="E11" s="1">
        <v>1000</v>
      </c>
      <c r="G11" t="s">
        <v>77</v>
      </c>
      <c r="H11" s="1">
        <v>1000</v>
      </c>
    </row>
    <row r="12" spans="1:8" ht="15" x14ac:dyDescent="0.25">
      <c r="A12" t="s">
        <v>78</v>
      </c>
      <c r="B12" s="1">
        <v>0</v>
      </c>
      <c r="D12" t="s">
        <v>78</v>
      </c>
      <c r="E12" s="1">
        <v>0</v>
      </c>
      <c r="G12" t="s">
        <v>78</v>
      </c>
      <c r="H12" s="1">
        <v>0</v>
      </c>
    </row>
    <row r="13" spans="1:8" ht="15" x14ac:dyDescent="0.25">
      <c r="A13" t="s">
        <v>79</v>
      </c>
      <c r="B13" s="1">
        <v>0</v>
      </c>
      <c r="D13" t="s">
        <v>79</v>
      </c>
      <c r="E13" s="1">
        <v>0</v>
      </c>
      <c r="G13" t="s">
        <v>79</v>
      </c>
      <c r="H13" s="1">
        <v>0</v>
      </c>
    </row>
    <row r="14" spans="1:8" ht="15" x14ac:dyDescent="0.25">
      <c r="A14" t="s">
        <v>18</v>
      </c>
      <c r="B14" s="1">
        <v>100</v>
      </c>
      <c r="D14" t="s">
        <v>18</v>
      </c>
      <c r="E14" s="1">
        <v>100</v>
      </c>
      <c r="G14" t="s">
        <v>18</v>
      </c>
      <c r="H14" s="1">
        <v>100</v>
      </c>
    </row>
    <row r="15" spans="1:8" ht="15" x14ac:dyDescent="0.25">
      <c r="A15" t="s">
        <v>12</v>
      </c>
      <c r="B15" s="1">
        <v>100</v>
      </c>
      <c r="D15" t="s">
        <v>12</v>
      </c>
      <c r="E15" s="1">
        <v>100</v>
      </c>
      <c r="G15" t="s">
        <v>12</v>
      </c>
      <c r="H15" s="1">
        <v>100</v>
      </c>
    </row>
    <row r="16" spans="1:8" ht="15" x14ac:dyDescent="0.25">
      <c r="A16" t="s">
        <v>14</v>
      </c>
      <c r="B16" s="1">
        <v>100</v>
      </c>
      <c r="D16" t="s">
        <v>14</v>
      </c>
      <c r="E16" s="1">
        <v>100</v>
      </c>
      <c r="G16" t="s">
        <v>14</v>
      </c>
      <c r="H16" s="1">
        <v>100</v>
      </c>
    </row>
    <row r="17" spans="1:8" ht="15" x14ac:dyDescent="0.25">
      <c r="A17" t="s">
        <v>16</v>
      </c>
      <c r="B17" s="1">
        <v>100</v>
      </c>
      <c r="D17" t="s">
        <v>16</v>
      </c>
      <c r="E17" s="1">
        <v>100</v>
      </c>
      <c r="G17" t="s">
        <v>16</v>
      </c>
      <c r="H17" s="1">
        <v>100</v>
      </c>
    </row>
    <row r="18" spans="1:8" ht="15" x14ac:dyDescent="0.25">
      <c r="A18" t="s">
        <v>13</v>
      </c>
      <c r="B18" s="1">
        <v>100</v>
      </c>
      <c r="D18" t="s">
        <v>13</v>
      </c>
      <c r="E18" s="1">
        <v>100</v>
      </c>
      <c r="G18" t="s">
        <v>13</v>
      </c>
      <c r="H18" s="1">
        <v>100</v>
      </c>
    </row>
    <row r="19" spans="1:8" ht="15" x14ac:dyDescent="0.25">
      <c r="A19" t="s">
        <v>15</v>
      </c>
      <c r="B19" s="1">
        <v>100</v>
      </c>
      <c r="D19" t="s">
        <v>15</v>
      </c>
      <c r="E19" s="1">
        <v>100</v>
      </c>
      <c r="G19" t="s">
        <v>15</v>
      </c>
      <c r="H19" s="1">
        <v>100</v>
      </c>
    </row>
    <row r="20" spans="1:8" ht="15" x14ac:dyDescent="0.25">
      <c r="A20" t="s">
        <v>19</v>
      </c>
      <c r="B20" s="1">
        <v>100</v>
      </c>
      <c r="D20" t="s">
        <v>19</v>
      </c>
      <c r="E20" s="1">
        <v>100</v>
      </c>
      <c r="G20" t="s">
        <v>19</v>
      </c>
      <c r="H20" s="1">
        <v>100</v>
      </c>
    </row>
    <row r="21" spans="1:8" ht="15" x14ac:dyDescent="0.25">
      <c r="A21" t="s">
        <v>25</v>
      </c>
      <c r="B21" s="1">
        <v>100</v>
      </c>
      <c r="D21" t="s">
        <v>25</v>
      </c>
      <c r="E21" s="1">
        <v>100</v>
      </c>
      <c r="G21" t="s">
        <v>25</v>
      </c>
      <c r="H21" s="1">
        <v>100</v>
      </c>
    </row>
    <row r="22" spans="1:8" ht="15" x14ac:dyDescent="0.25">
      <c r="A22" t="s">
        <v>11</v>
      </c>
      <c r="B22" s="1">
        <v>100</v>
      </c>
      <c r="D22" t="s">
        <v>11</v>
      </c>
      <c r="E22" s="1">
        <v>100</v>
      </c>
      <c r="G22" t="s">
        <v>11</v>
      </c>
      <c r="H22" s="1">
        <v>100</v>
      </c>
    </row>
    <row r="23" spans="1:8" ht="15" x14ac:dyDescent="0.25">
      <c r="A23" t="s">
        <v>80</v>
      </c>
      <c r="B23" s="1">
        <v>50</v>
      </c>
      <c r="D23" t="s">
        <v>80</v>
      </c>
      <c r="E23" s="1">
        <v>50</v>
      </c>
      <c r="G23" t="s">
        <v>80</v>
      </c>
      <c r="H23" s="1">
        <v>50</v>
      </c>
    </row>
    <row r="24" spans="1:8" x14ac:dyDescent="0.3">
      <c r="A24" t="s">
        <v>81</v>
      </c>
      <c r="B24" s="1">
        <v>50</v>
      </c>
      <c r="D24" t="s">
        <v>81</v>
      </c>
      <c r="E24" s="1">
        <v>50</v>
      </c>
      <c r="G24" t="s">
        <v>81</v>
      </c>
      <c r="H24" s="1">
        <v>50</v>
      </c>
    </row>
    <row r="31" spans="1:8" ht="15" x14ac:dyDescent="0.25">
      <c r="A31" s="2" t="s">
        <v>4</v>
      </c>
      <c r="B31" s="3">
        <f>SUM(B11:B30)</f>
        <v>2000</v>
      </c>
      <c r="D31" s="2" t="s">
        <v>4</v>
      </c>
      <c r="E31" s="3">
        <f>SUM(E11:E30)</f>
        <v>2000</v>
      </c>
      <c r="G31" s="2" t="s">
        <v>4</v>
      </c>
      <c r="H31" s="3">
        <f>SUM(H11:H30)</f>
        <v>2000</v>
      </c>
    </row>
    <row r="33" spans="1:8" ht="15" x14ac:dyDescent="0.25">
      <c r="A33" s="4" t="s">
        <v>1</v>
      </c>
      <c r="B33" s="6"/>
      <c r="D33" s="4" t="s">
        <v>1</v>
      </c>
      <c r="E33" s="6"/>
      <c r="G33" s="4" t="s">
        <v>1</v>
      </c>
      <c r="H33" s="6"/>
    </row>
    <row r="34" spans="1:8" ht="15" x14ac:dyDescent="0.25">
      <c r="A34" t="s">
        <v>26</v>
      </c>
      <c r="B34" s="1">
        <v>100</v>
      </c>
      <c r="D34" t="s">
        <v>26</v>
      </c>
      <c r="E34" s="1">
        <v>100</v>
      </c>
      <c r="G34" t="s">
        <v>26</v>
      </c>
      <c r="H34" s="1">
        <v>100</v>
      </c>
    </row>
    <row r="35" spans="1:8" ht="15" x14ac:dyDescent="0.25">
      <c r="A35" t="s">
        <v>17</v>
      </c>
      <c r="B35" s="1">
        <v>100</v>
      </c>
      <c r="D35" t="s">
        <v>17</v>
      </c>
      <c r="E35" s="1">
        <v>100</v>
      </c>
      <c r="G35" t="s">
        <v>17</v>
      </c>
      <c r="H35" s="1">
        <v>100</v>
      </c>
    </row>
    <row r="42" spans="1:8" ht="15" x14ac:dyDescent="0.25">
      <c r="A42" s="2" t="s">
        <v>3</v>
      </c>
      <c r="B42" s="3">
        <f>SUM(B34:B36)</f>
        <v>200</v>
      </c>
      <c r="D42" s="2" t="s">
        <v>3</v>
      </c>
      <c r="E42" s="3">
        <f>SUM(E34:E36)</f>
        <v>200</v>
      </c>
      <c r="G42" s="2" t="s">
        <v>3</v>
      </c>
      <c r="H42" s="3">
        <f>SUM(H34:H36)</f>
        <v>200</v>
      </c>
    </row>
    <row r="44" spans="1:8" ht="15" x14ac:dyDescent="0.25">
      <c r="A44" s="4" t="s">
        <v>20</v>
      </c>
      <c r="B44" s="4"/>
      <c r="D44" s="4" t="s">
        <v>20</v>
      </c>
      <c r="E44" s="4"/>
      <c r="G44" s="4" t="s">
        <v>20</v>
      </c>
      <c r="H44" s="4"/>
    </row>
    <row r="45" spans="1:8" ht="15" x14ac:dyDescent="0.25">
      <c r="A45" t="s">
        <v>21</v>
      </c>
      <c r="B45" s="1">
        <v>100</v>
      </c>
      <c r="D45" t="s">
        <v>21</v>
      </c>
      <c r="E45" s="1">
        <v>100</v>
      </c>
      <c r="G45" t="s">
        <v>21</v>
      </c>
      <c r="H45" s="1">
        <v>100</v>
      </c>
    </row>
    <row r="46" spans="1:8" ht="15" x14ac:dyDescent="0.25">
      <c r="A46" t="s">
        <v>22</v>
      </c>
      <c r="B46" s="1">
        <v>100</v>
      </c>
      <c r="D46" t="s">
        <v>22</v>
      </c>
      <c r="E46" s="1">
        <v>100</v>
      </c>
      <c r="G46" t="s">
        <v>22</v>
      </c>
      <c r="H46" s="1">
        <v>100</v>
      </c>
    </row>
    <row r="47" spans="1:8" ht="15" x14ac:dyDescent="0.25">
      <c r="A47" t="s">
        <v>23</v>
      </c>
      <c r="B47" s="1">
        <v>100</v>
      </c>
      <c r="D47" t="s">
        <v>23</v>
      </c>
      <c r="E47" s="1">
        <v>100</v>
      </c>
      <c r="G47" t="s">
        <v>23</v>
      </c>
      <c r="H47" s="1">
        <v>100</v>
      </c>
    </row>
    <row r="48" spans="1:8" ht="15" x14ac:dyDescent="0.25">
      <c r="A48" t="s">
        <v>29</v>
      </c>
      <c r="B48" s="1">
        <v>100</v>
      </c>
      <c r="D48" t="s">
        <v>29</v>
      </c>
      <c r="E48" s="1">
        <v>100</v>
      </c>
      <c r="G48" t="s">
        <v>29</v>
      </c>
      <c r="H48" s="1">
        <v>100</v>
      </c>
    </row>
    <row r="52" spans="1:8" ht="15" x14ac:dyDescent="0.25">
      <c r="A52" s="2" t="s">
        <v>2</v>
      </c>
      <c r="B52" s="3">
        <f>SUM(B45:B51)</f>
        <v>400</v>
      </c>
      <c r="D52" s="2" t="s">
        <v>2</v>
      </c>
      <c r="E52" s="3">
        <f>SUM(E45:E51)</f>
        <v>400</v>
      </c>
      <c r="G52" s="2" t="s">
        <v>2</v>
      </c>
      <c r="H52" s="3">
        <f>SUM(H45:H51)</f>
        <v>400</v>
      </c>
    </row>
    <row r="54" spans="1:8" ht="15" x14ac:dyDescent="0.25">
      <c r="A54" s="9" t="s">
        <v>30</v>
      </c>
      <c r="B54" s="10"/>
      <c r="D54" s="9" t="s">
        <v>30</v>
      </c>
      <c r="E54" s="10"/>
      <c r="G54" s="9" t="s">
        <v>30</v>
      </c>
      <c r="H54" s="10"/>
    </row>
    <row r="55" spans="1:8" ht="15" x14ac:dyDescent="0.25">
      <c r="A55" t="s">
        <v>54</v>
      </c>
      <c r="B55" s="1">
        <v>0</v>
      </c>
      <c r="D55" t="s">
        <v>54</v>
      </c>
      <c r="E55" s="1">
        <v>0</v>
      </c>
      <c r="G55" t="s">
        <v>54</v>
      </c>
      <c r="H55" s="1">
        <v>0</v>
      </c>
    </row>
    <row r="56" spans="1:8" ht="15" x14ac:dyDescent="0.25">
      <c r="A56" t="s">
        <v>55</v>
      </c>
      <c r="B56" s="1">
        <v>500</v>
      </c>
      <c r="D56" t="s">
        <v>55</v>
      </c>
      <c r="E56" s="1">
        <v>500</v>
      </c>
      <c r="G56" t="s">
        <v>55</v>
      </c>
      <c r="H56" s="1">
        <v>500</v>
      </c>
    </row>
    <row r="57" spans="1:8" ht="15" x14ac:dyDescent="0.25">
      <c r="A57" t="s">
        <v>56</v>
      </c>
      <c r="B57" s="1">
        <v>500</v>
      </c>
      <c r="D57" t="s">
        <v>56</v>
      </c>
      <c r="E57" s="1">
        <v>500</v>
      </c>
      <c r="G57" t="s">
        <v>56</v>
      </c>
      <c r="H57" s="1">
        <v>500</v>
      </c>
    </row>
    <row r="58" spans="1:8" ht="15" x14ac:dyDescent="0.25">
      <c r="A58" t="s">
        <v>57</v>
      </c>
      <c r="B58" s="1">
        <v>0</v>
      </c>
      <c r="D58" t="s">
        <v>57</v>
      </c>
      <c r="E58" s="1">
        <v>0</v>
      </c>
      <c r="G58" t="s">
        <v>57</v>
      </c>
      <c r="H58" s="1">
        <v>0</v>
      </c>
    </row>
    <row r="59" spans="1:8" ht="15" x14ac:dyDescent="0.25">
      <c r="A59" t="s">
        <v>31</v>
      </c>
      <c r="B59" s="1">
        <v>100</v>
      </c>
      <c r="D59" t="s">
        <v>31</v>
      </c>
      <c r="E59" s="1">
        <v>100</v>
      </c>
      <c r="G59" t="s">
        <v>31</v>
      </c>
      <c r="H59" s="1">
        <v>100</v>
      </c>
    </row>
    <row r="60" spans="1:8" ht="15" x14ac:dyDescent="0.25">
      <c r="A60" t="s">
        <v>32</v>
      </c>
      <c r="B60" s="1">
        <v>150</v>
      </c>
      <c r="D60" t="s">
        <v>32</v>
      </c>
      <c r="E60" s="1">
        <v>150</v>
      </c>
      <c r="G60" t="s">
        <v>32</v>
      </c>
      <c r="H60" s="1">
        <v>150</v>
      </c>
    </row>
    <row r="61" spans="1:8" ht="15" x14ac:dyDescent="0.25">
      <c r="A61" t="s">
        <v>75</v>
      </c>
      <c r="B61" s="1">
        <v>200</v>
      </c>
      <c r="D61" t="s">
        <v>75</v>
      </c>
      <c r="E61" s="1">
        <v>200</v>
      </c>
      <c r="G61" t="s">
        <v>75</v>
      </c>
      <c r="H61" s="1">
        <v>200</v>
      </c>
    </row>
    <row r="62" spans="1:8" x14ac:dyDescent="0.3">
      <c r="A62" t="s">
        <v>74</v>
      </c>
      <c r="B62" s="1">
        <v>200</v>
      </c>
      <c r="D62" t="s">
        <v>74</v>
      </c>
      <c r="E62" s="1">
        <v>200</v>
      </c>
      <c r="G62" t="s">
        <v>74</v>
      </c>
      <c r="H62" s="1">
        <v>200</v>
      </c>
    </row>
    <row r="63" spans="1:8" x14ac:dyDescent="0.3">
      <c r="A63" t="s">
        <v>76</v>
      </c>
      <c r="B63" s="1">
        <v>100</v>
      </c>
      <c r="D63" t="s">
        <v>76</v>
      </c>
      <c r="E63" s="1">
        <v>100</v>
      </c>
      <c r="G63" t="s">
        <v>76</v>
      </c>
      <c r="H63" s="1">
        <v>100</v>
      </c>
    </row>
    <row r="64" spans="1:8" x14ac:dyDescent="0.3">
      <c r="A64" t="s">
        <v>33</v>
      </c>
      <c r="B64" s="1">
        <v>50</v>
      </c>
      <c r="D64" t="s">
        <v>33</v>
      </c>
      <c r="E64" s="1">
        <v>50</v>
      </c>
      <c r="G64" t="s">
        <v>33</v>
      </c>
      <c r="H64" s="1">
        <v>50</v>
      </c>
    </row>
    <row r="65" spans="1:8" x14ac:dyDescent="0.3">
      <c r="A65" t="s">
        <v>82</v>
      </c>
      <c r="B65" s="1">
        <v>-50</v>
      </c>
      <c r="D65" t="s">
        <v>82</v>
      </c>
      <c r="E65" s="1">
        <v>-50</v>
      </c>
      <c r="G65" t="s">
        <v>82</v>
      </c>
      <c r="H65" s="1">
        <v>-50</v>
      </c>
    </row>
    <row r="68" spans="1:8" ht="15" x14ac:dyDescent="0.25">
      <c r="A68" s="9" t="s">
        <v>34</v>
      </c>
      <c r="B68" s="11">
        <f>SUM(B55:B67)</f>
        <v>1750</v>
      </c>
      <c r="D68" s="9" t="s">
        <v>34</v>
      </c>
      <c r="E68" s="11">
        <f>SUM(E55:E67)</f>
        <v>1750</v>
      </c>
      <c r="G68" s="9" t="s">
        <v>34</v>
      </c>
      <c r="H68" s="11">
        <f>SUM(H55:H67)</f>
        <v>1750</v>
      </c>
    </row>
    <row r="71" spans="1:8" ht="15" x14ac:dyDescent="0.25">
      <c r="A71" t="s">
        <v>35</v>
      </c>
      <c r="B71" s="1">
        <f>+B68-B52-B42-B31</f>
        <v>-850</v>
      </c>
      <c r="D71" t="s">
        <v>35</v>
      </c>
      <c r="E71" s="1">
        <f>+E68-E52-E42-E31</f>
        <v>-850</v>
      </c>
      <c r="G71" t="s">
        <v>35</v>
      </c>
      <c r="H71" s="1">
        <f>+H68-H52-H42-H31</f>
        <v>-850</v>
      </c>
    </row>
    <row r="74" spans="1:8" ht="15" x14ac:dyDescent="0.25">
      <c r="A74" s="7" t="s">
        <v>41</v>
      </c>
      <c r="B74" s="7"/>
      <c r="D74" s="7" t="s">
        <v>44</v>
      </c>
      <c r="E74" s="7"/>
      <c r="G74" s="7" t="s">
        <v>45</v>
      </c>
      <c r="H74" s="7"/>
    </row>
    <row r="75" spans="1:8" ht="15" x14ac:dyDescent="0.25">
      <c r="A75" t="s">
        <v>5</v>
      </c>
      <c r="B75" s="1">
        <v>350</v>
      </c>
      <c r="D75" t="s">
        <v>5</v>
      </c>
      <c r="E75" s="1">
        <v>200</v>
      </c>
      <c r="G75" t="s">
        <v>5</v>
      </c>
      <c r="H75" s="1">
        <v>100</v>
      </c>
    </row>
    <row r="76" spans="1:8" ht="15" x14ac:dyDescent="0.25">
      <c r="A76" t="s">
        <v>6</v>
      </c>
      <c r="B76" s="1">
        <v>200</v>
      </c>
      <c r="D76" t="s">
        <v>6</v>
      </c>
      <c r="E76" s="1">
        <v>100</v>
      </c>
      <c r="G76" t="s">
        <v>6</v>
      </c>
      <c r="H76" s="1">
        <v>-200</v>
      </c>
    </row>
    <row r="77" spans="1:8" ht="15" x14ac:dyDescent="0.25">
      <c r="A77" t="s">
        <v>7</v>
      </c>
      <c r="B77" s="1">
        <v>200</v>
      </c>
      <c r="D77" t="s">
        <v>7</v>
      </c>
      <c r="E77" s="1">
        <v>100</v>
      </c>
      <c r="G77" t="s">
        <v>7</v>
      </c>
      <c r="H77" s="1">
        <v>-200</v>
      </c>
    </row>
    <row r="78" spans="1:8" ht="15" x14ac:dyDescent="0.25">
      <c r="A78" t="s">
        <v>8</v>
      </c>
      <c r="B78" s="1">
        <v>200</v>
      </c>
      <c r="D78" t="s">
        <v>8</v>
      </c>
      <c r="E78" s="1">
        <v>100</v>
      </c>
      <c r="G78" t="s">
        <v>8</v>
      </c>
      <c r="H78" s="1">
        <v>-200</v>
      </c>
    </row>
    <row r="79" spans="1:8" ht="15" x14ac:dyDescent="0.25">
      <c r="A79" t="s">
        <v>9</v>
      </c>
      <c r="B79" s="1">
        <v>200</v>
      </c>
      <c r="D79" t="s">
        <v>9</v>
      </c>
      <c r="E79" s="1">
        <v>-200</v>
      </c>
      <c r="G79" t="s">
        <v>9</v>
      </c>
      <c r="H79" s="1">
        <v>-50</v>
      </c>
    </row>
    <row r="81" spans="1:8" ht="15" x14ac:dyDescent="0.25">
      <c r="A81" s="7" t="s">
        <v>10</v>
      </c>
      <c r="B81" s="8">
        <f>SUM(B75:B80)</f>
        <v>1150</v>
      </c>
      <c r="D81" s="7" t="s">
        <v>10</v>
      </c>
      <c r="E81" s="8">
        <f>SUM(E75:E80)</f>
        <v>300</v>
      </c>
      <c r="G81" s="7" t="s">
        <v>10</v>
      </c>
      <c r="H81" s="8">
        <f>SUM(H75:H80)</f>
        <v>-550</v>
      </c>
    </row>
    <row r="83" spans="1:8" ht="15" x14ac:dyDescent="0.25">
      <c r="A83" t="s">
        <v>38</v>
      </c>
      <c r="B83" s="1">
        <f>+B81-B9-B71</f>
        <v>0</v>
      </c>
      <c r="D83" t="s">
        <v>38</v>
      </c>
      <c r="E83" s="1">
        <f>+E81-E9-E71</f>
        <v>0</v>
      </c>
      <c r="G83" t="s">
        <v>38</v>
      </c>
      <c r="H83" s="1">
        <f>+H81-H9-H71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61" workbookViewId="0">
      <selection activeCell="H66" sqref="H66"/>
    </sheetView>
  </sheetViews>
  <sheetFormatPr defaultRowHeight="14.4" x14ac:dyDescent="0.3"/>
  <cols>
    <col min="1" max="1" width="40" customWidth="1"/>
    <col min="2" max="2" width="10.33203125" style="1" bestFit="1" customWidth="1"/>
    <col min="4" max="4" width="40" customWidth="1"/>
    <col min="5" max="5" width="10.33203125" style="1" bestFit="1" customWidth="1"/>
    <col min="7" max="7" width="40" customWidth="1"/>
    <col min="8" max="8" width="10.33203125" style="1" bestFit="1" customWidth="1"/>
  </cols>
  <sheetData>
    <row r="1" spans="1:8" ht="14.25" customHeight="1" x14ac:dyDescent="0.25">
      <c r="A1" s="12" t="s">
        <v>27</v>
      </c>
      <c r="D1" s="12" t="s">
        <v>58</v>
      </c>
      <c r="G1" s="12" t="s">
        <v>59</v>
      </c>
    </row>
    <row r="2" spans="1:8" ht="14.25" customHeight="1" x14ac:dyDescent="0.25">
      <c r="A2" s="7" t="s">
        <v>24</v>
      </c>
      <c r="B2" s="8"/>
      <c r="D2" s="7" t="s">
        <v>60</v>
      </c>
      <c r="E2" s="8"/>
      <c r="G2" s="7" t="s">
        <v>61</v>
      </c>
      <c r="H2" s="8"/>
    </row>
    <row r="3" spans="1:8" ht="15" x14ac:dyDescent="0.25">
      <c r="A3" t="s">
        <v>5</v>
      </c>
      <c r="B3" s="1">
        <f>+'Q2 2020'!H75</f>
        <v>100</v>
      </c>
      <c r="D3" t="s">
        <v>5</v>
      </c>
      <c r="E3" s="1">
        <f>+B75</f>
        <v>-200</v>
      </c>
      <c r="G3" t="s">
        <v>5</v>
      </c>
      <c r="H3" s="1">
        <f>+E75</f>
        <v>-500</v>
      </c>
    </row>
    <row r="4" spans="1:8" ht="15" x14ac:dyDescent="0.25">
      <c r="A4" t="s">
        <v>6</v>
      </c>
      <c r="B4" s="1">
        <f>+'Q2 2020'!H76</f>
        <v>-200</v>
      </c>
      <c r="D4" t="s">
        <v>6</v>
      </c>
      <c r="E4" s="1">
        <f t="shared" ref="E4:E7" si="0">+B76</f>
        <v>-200</v>
      </c>
      <c r="G4" t="s">
        <v>6</v>
      </c>
      <c r="H4" s="1">
        <f t="shared" ref="H4:H7" si="1">+E76</f>
        <v>-500</v>
      </c>
    </row>
    <row r="5" spans="1:8" ht="15" x14ac:dyDescent="0.25">
      <c r="A5" t="s">
        <v>7</v>
      </c>
      <c r="B5" s="1">
        <f>+'Q2 2020'!H77</f>
        <v>-200</v>
      </c>
      <c r="D5" t="s">
        <v>7</v>
      </c>
      <c r="E5" s="1">
        <f t="shared" si="0"/>
        <v>-200</v>
      </c>
      <c r="G5" t="s">
        <v>7</v>
      </c>
      <c r="H5" s="1">
        <f t="shared" si="1"/>
        <v>-500</v>
      </c>
    </row>
    <row r="6" spans="1:8" ht="15" x14ac:dyDescent="0.25">
      <c r="A6" t="s">
        <v>8</v>
      </c>
      <c r="B6" s="1">
        <f>+'Q2 2020'!H78</f>
        <v>-200</v>
      </c>
      <c r="D6" t="s">
        <v>8</v>
      </c>
      <c r="E6" s="1">
        <f t="shared" si="0"/>
        <v>-300</v>
      </c>
      <c r="G6" t="s">
        <v>8</v>
      </c>
      <c r="H6" s="1">
        <f t="shared" si="1"/>
        <v>-500</v>
      </c>
    </row>
    <row r="7" spans="1:8" ht="15" x14ac:dyDescent="0.25">
      <c r="A7" t="s">
        <v>9</v>
      </c>
      <c r="B7" s="1">
        <f>+'Q2 2020'!H79</f>
        <v>-50</v>
      </c>
      <c r="D7" t="s">
        <v>9</v>
      </c>
      <c r="E7" s="1">
        <f t="shared" si="0"/>
        <v>-500</v>
      </c>
      <c r="G7" t="s">
        <v>9</v>
      </c>
      <c r="H7" s="1">
        <f t="shared" si="1"/>
        <v>-250</v>
      </c>
    </row>
    <row r="8" spans="1:8" ht="15" x14ac:dyDescent="0.25">
      <c r="B8"/>
      <c r="E8"/>
      <c r="H8"/>
    </row>
    <row r="9" spans="1:8" ht="15" x14ac:dyDescent="0.25">
      <c r="A9" s="7" t="s">
        <v>10</v>
      </c>
      <c r="B9" s="8">
        <f>SUM(B3:B8)</f>
        <v>-550</v>
      </c>
      <c r="D9" s="7" t="s">
        <v>10</v>
      </c>
      <c r="E9" s="8">
        <f>SUM(E3:E8)</f>
        <v>-1400</v>
      </c>
      <c r="G9" s="7" t="s">
        <v>10</v>
      </c>
      <c r="H9" s="8">
        <f>SUM(H3:H8)</f>
        <v>-2250</v>
      </c>
    </row>
    <row r="10" spans="1:8" ht="15" x14ac:dyDescent="0.25">
      <c r="A10" s="4" t="s">
        <v>0</v>
      </c>
      <c r="B10" s="5"/>
      <c r="D10" s="4" t="s">
        <v>0</v>
      </c>
      <c r="E10" s="5"/>
      <c r="G10" s="4" t="s">
        <v>0</v>
      </c>
      <c r="H10" s="5"/>
    </row>
    <row r="11" spans="1:8" ht="15" x14ac:dyDescent="0.25">
      <c r="A11" t="s">
        <v>77</v>
      </c>
      <c r="B11" s="1">
        <v>1000</v>
      </c>
      <c r="D11" t="s">
        <v>77</v>
      </c>
      <c r="E11" s="1">
        <v>1000</v>
      </c>
      <c r="G11" t="s">
        <v>77</v>
      </c>
      <c r="H11" s="1">
        <v>1000</v>
      </c>
    </row>
    <row r="12" spans="1:8" ht="15" x14ac:dyDescent="0.25">
      <c r="A12" t="s">
        <v>78</v>
      </c>
      <c r="B12" s="1">
        <v>0</v>
      </c>
      <c r="D12" t="s">
        <v>78</v>
      </c>
      <c r="E12" s="1">
        <v>0</v>
      </c>
      <c r="G12" t="s">
        <v>78</v>
      </c>
      <c r="H12" s="1">
        <v>0</v>
      </c>
    </row>
    <row r="13" spans="1:8" ht="15" x14ac:dyDescent="0.25">
      <c r="A13" t="s">
        <v>79</v>
      </c>
      <c r="B13" s="1">
        <v>0</v>
      </c>
      <c r="D13" t="s">
        <v>79</v>
      </c>
      <c r="E13" s="1">
        <v>0</v>
      </c>
      <c r="G13" t="s">
        <v>79</v>
      </c>
      <c r="H13" s="1">
        <v>0</v>
      </c>
    </row>
    <row r="14" spans="1:8" ht="15" x14ac:dyDescent="0.25">
      <c r="A14" t="s">
        <v>18</v>
      </c>
      <c r="B14" s="1">
        <v>100</v>
      </c>
      <c r="D14" t="s">
        <v>18</v>
      </c>
      <c r="E14" s="1">
        <v>100</v>
      </c>
      <c r="G14" t="s">
        <v>18</v>
      </c>
      <c r="H14" s="1">
        <v>100</v>
      </c>
    </row>
    <row r="15" spans="1:8" ht="15" x14ac:dyDescent="0.25">
      <c r="A15" t="s">
        <v>12</v>
      </c>
      <c r="B15" s="1">
        <v>100</v>
      </c>
      <c r="D15" t="s">
        <v>12</v>
      </c>
      <c r="E15" s="1">
        <v>100</v>
      </c>
      <c r="G15" t="s">
        <v>12</v>
      </c>
      <c r="H15" s="1">
        <v>100</v>
      </c>
    </row>
    <row r="16" spans="1:8" ht="15" x14ac:dyDescent="0.25">
      <c r="A16" t="s">
        <v>14</v>
      </c>
      <c r="B16" s="1">
        <v>100</v>
      </c>
      <c r="D16" t="s">
        <v>14</v>
      </c>
      <c r="E16" s="1">
        <v>100</v>
      </c>
      <c r="G16" t="s">
        <v>14</v>
      </c>
      <c r="H16" s="1">
        <v>100</v>
      </c>
    </row>
    <row r="17" spans="1:8" ht="15" x14ac:dyDescent="0.25">
      <c r="A17" t="s">
        <v>16</v>
      </c>
      <c r="B17" s="1">
        <v>100</v>
      </c>
      <c r="D17" t="s">
        <v>16</v>
      </c>
      <c r="E17" s="1">
        <v>100</v>
      </c>
      <c r="G17" t="s">
        <v>16</v>
      </c>
      <c r="H17" s="1">
        <v>100</v>
      </c>
    </row>
    <row r="18" spans="1:8" ht="15" x14ac:dyDescent="0.25">
      <c r="A18" t="s">
        <v>13</v>
      </c>
      <c r="B18" s="1">
        <v>100</v>
      </c>
      <c r="D18" t="s">
        <v>13</v>
      </c>
      <c r="E18" s="1">
        <v>100</v>
      </c>
      <c r="G18" t="s">
        <v>13</v>
      </c>
      <c r="H18" s="1">
        <v>100</v>
      </c>
    </row>
    <row r="19" spans="1:8" ht="15" x14ac:dyDescent="0.25">
      <c r="A19" t="s">
        <v>15</v>
      </c>
      <c r="B19" s="1">
        <v>100</v>
      </c>
      <c r="D19" t="s">
        <v>15</v>
      </c>
      <c r="E19" s="1">
        <v>100</v>
      </c>
      <c r="G19" t="s">
        <v>15</v>
      </c>
      <c r="H19" s="1">
        <v>100</v>
      </c>
    </row>
    <row r="20" spans="1:8" ht="15" x14ac:dyDescent="0.25">
      <c r="A20" t="s">
        <v>19</v>
      </c>
      <c r="B20" s="1">
        <v>100</v>
      </c>
      <c r="D20" t="s">
        <v>19</v>
      </c>
      <c r="E20" s="1">
        <v>100</v>
      </c>
      <c r="G20" t="s">
        <v>19</v>
      </c>
      <c r="H20" s="1">
        <v>100</v>
      </c>
    </row>
    <row r="21" spans="1:8" ht="15" x14ac:dyDescent="0.25">
      <c r="A21" t="s">
        <v>25</v>
      </c>
      <c r="B21" s="1">
        <v>100</v>
      </c>
      <c r="D21" t="s">
        <v>25</v>
      </c>
      <c r="E21" s="1">
        <v>100</v>
      </c>
      <c r="G21" t="s">
        <v>25</v>
      </c>
      <c r="H21" s="1">
        <v>100</v>
      </c>
    </row>
    <row r="22" spans="1:8" ht="15" x14ac:dyDescent="0.25">
      <c r="A22" t="s">
        <v>11</v>
      </c>
      <c r="B22" s="1">
        <v>100</v>
      </c>
      <c r="D22" t="s">
        <v>11</v>
      </c>
      <c r="E22" s="1">
        <v>100</v>
      </c>
      <c r="G22" t="s">
        <v>11</v>
      </c>
      <c r="H22" s="1">
        <v>100</v>
      </c>
    </row>
    <row r="23" spans="1:8" ht="15" x14ac:dyDescent="0.25">
      <c r="A23" t="s">
        <v>80</v>
      </c>
      <c r="B23" s="1">
        <v>50</v>
      </c>
      <c r="D23" t="s">
        <v>80</v>
      </c>
      <c r="E23" s="1">
        <v>50</v>
      </c>
      <c r="G23" t="s">
        <v>80</v>
      </c>
      <c r="H23" s="1">
        <v>50</v>
      </c>
    </row>
    <row r="24" spans="1:8" x14ac:dyDescent="0.3">
      <c r="A24" t="s">
        <v>81</v>
      </c>
      <c r="B24" s="1">
        <v>50</v>
      </c>
      <c r="D24" t="s">
        <v>81</v>
      </c>
      <c r="E24" s="1">
        <v>50</v>
      </c>
      <c r="G24" t="s">
        <v>81</v>
      </c>
      <c r="H24" s="1">
        <v>50</v>
      </c>
    </row>
    <row r="31" spans="1:8" ht="15" x14ac:dyDescent="0.25">
      <c r="A31" s="2" t="s">
        <v>4</v>
      </c>
      <c r="B31" s="3">
        <f>SUM(B11:B30)</f>
        <v>2000</v>
      </c>
      <c r="D31" s="2" t="s">
        <v>4</v>
      </c>
      <c r="E31" s="3">
        <f>SUM(E11:E30)</f>
        <v>2000</v>
      </c>
      <c r="G31" s="2" t="s">
        <v>4</v>
      </c>
      <c r="H31" s="3">
        <f>SUM(H11:H30)</f>
        <v>2000</v>
      </c>
    </row>
    <row r="33" spans="1:8" ht="15" x14ac:dyDescent="0.25">
      <c r="A33" s="4" t="s">
        <v>1</v>
      </c>
      <c r="B33" s="6"/>
      <c r="D33" s="4" t="s">
        <v>1</v>
      </c>
      <c r="E33" s="6"/>
      <c r="G33" s="4" t="s">
        <v>1</v>
      </c>
      <c r="H33" s="6"/>
    </row>
    <row r="34" spans="1:8" ht="15" x14ac:dyDescent="0.25">
      <c r="A34" t="s">
        <v>26</v>
      </c>
      <c r="B34" s="1">
        <v>100</v>
      </c>
      <c r="D34" t="s">
        <v>26</v>
      </c>
      <c r="E34" s="1">
        <v>100</v>
      </c>
      <c r="G34" t="s">
        <v>26</v>
      </c>
      <c r="H34" s="1">
        <v>100</v>
      </c>
    </row>
    <row r="35" spans="1:8" ht="15" x14ac:dyDescent="0.25">
      <c r="A35" t="s">
        <v>17</v>
      </c>
      <c r="B35" s="1">
        <v>100</v>
      </c>
      <c r="D35" t="s">
        <v>17</v>
      </c>
      <c r="E35" s="1">
        <v>100</v>
      </c>
      <c r="G35" t="s">
        <v>17</v>
      </c>
      <c r="H35" s="1">
        <v>100</v>
      </c>
    </row>
    <row r="42" spans="1:8" ht="15" x14ac:dyDescent="0.25">
      <c r="A42" s="2" t="s">
        <v>3</v>
      </c>
      <c r="B42" s="3">
        <f>SUM(B34:B36)</f>
        <v>200</v>
      </c>
      <c r="D42" s="2" t="s">
        <v>3</v>
      </c>
      <c r="E42" s="3">
        <f>SUM(E34:E36)</f>
        <v>200</v>
      </c>
      <c r="G42" s="2" t="s">
        <v>3</v>
      </c>
      <c r="H42" s="3">
        <f>SUM(H34:H36)</f>
        <v>200</v>
      </c>
    </row>
    <row r="44" spans="1:8" ht="15" x14ac:dyDescent="0.25">
      <c r="A44" s="4" t="s">
        <v>20</v>
      </c>
      <c r="B44" s="4"/>
      <c r="D44" s="4" t="s">
        <v>20</v>
      </c>
      <c r="E44" s="4"/>
      <c r="G44" s="4" t="s">
        <v>20</v>
      </c>
      <c r="H44" s="4"/>
    </row>
    <row r="45" spans="1:8" ht="15" x14ac:dyDescent="0.25">
      <c r="A45" t="s">
        <v>21</v>
      </c>
      <c r="B45" s="1">
        <v>100</v>
      </c>
      <c r="D45" t="s">
        <v>21</v>
      </c>
      <c r="E45" s="1">
        <v>100</v>
      </c>
      <c r="G45" t="s">
        <v>21</v>
      </c>
      <c r="H45" s="1">
        <v>100</v>
      </c>
    </row>
    <row r="46" spans="1:8" ht="15" x14ac:dyDescent="0.25">
      <c r="A46" t="s">
        <v>22</v>
      </c>
      <c r="B46" s="1">
        <v>100</v>
      </c>
      <c r="D46" t="s">
        <v>22</v>
      </c>
      <c r="E46" s="1">
        <v>100</v>
      </c>
      <c r="G46" t="s">
        <v>22</v>
      </c>
      <c r="H46" s="1">
        <v>100</v>
      </c>
    </row>
    <row r="47" spans="1:8" ht="15" x14ac:dyDescent="0.25">
      <c r="A47" t="s">
        <v>23</v>
      </c>
      <c r="B47" s="1">
        <v>100</v>
      </c>
      <c r="D47" t="s">
        <v>23</v>
      </c>
      <c r="E47" s="1">
        <v>100</v>
      </c>
      <c r="G47" t="s">
        <v>23</v>
      </c>
      <c r="H47" s="1">
        <v>100</v>
      </c>
    </row>
    <row r="48" spans="1:8" ht="15" x14ac:dyDescent="0.25">
      <c r="A48" t="s">
        <v>29</v>
      </c>
      <c r="B48" s="1">
        <v>100</v>
      </c>
      <c r="D48" t="s">
        <v>29</v>
      </c>
      <c r="E48" s="1">
        <v>100</v>
      </c>
      <c r="G48" t="s">
        <v>29</v>
      </c>
      <c r="H48" s="1">
        <v>100</v>
      </c>
    </row>
    <row r="52" spans="1:8" ht="15" x14ac:dyDescent="0.25">
      <c r="A52" s="2" t="s">
        <v>2</v>
      </c>
      <c r="B52" s="3">
        <f>SUM(B45:B51)</f>
        <v>400</v>
      </c>
      <c r="D52" s="2" t="s">
        <v>2</v>
      </c>
      <c r="E52" s="3">
        <f>SUM(E45:E51)</f>
        <v>400</v>
      </c>
      <c r="G52" s="2" t="s">
        <v>2</v>
      </c>
      <c r="H52" s="3">
        <f>SUM(H45:H51)</f>
        <v>400</v>
      </c>
    </row>
    <row r="54" spans="1:8" ht="15" x14ac:dyDescent="0.25">
      <c r="A54" s="9" t="s">
        <v>30</v>
      </c>
      <c r="B54" s="10"/>
      <c r="D54" s="9" t="s">
        <v>30</v>
      </c>
      <c r="E54" s="10"/>
      <c r="G54" s="9" t="s">
        <v>30</v>
      </c>
      <c r="H54" s="10"/>
    </row>
    <row r="55" spans="1:8" ht="15" x14ac:dyDescent="0.25">
      <c r="A55" t="s">
        <v>54</v>
      </c>
      <c r="B55" s="1">
        <v>0</v>
      </c>
      <c r="D55" t="s">
        <v>54</v>
      </c>
      <c r="E55" s="1">
        <v>0</v>
      </c>
      <c r="G55" t="s">
        <v>54</v>
      </c>
      <c r="H55" s="1">
        <v>0</v>
      </c>
    </row>
    <row r="56" spans="1:8" ht="15" x14ac:dyDescent="0.25">
      <c r="A56" t="s">
        <v>55</v>
      </c>
      <c r="B56" s="1">
        <v>500</v>
      </c>
      <c r="D56" t="s">
        <v>55</v>
      </c>
      <c r="E56" s="1">
        <v>500</v>
      </c>
      <c r="G56" t="s">
        <v>55</v>
      </c>
      <c r="H56" s="1">
        <v>500</v>
      </c>
    </row>
    <row r="57" spans="1:8" ht="15" x14ac:dyDescent="0.25">
      <c r="A57" t="s">
        <v>56</v>
      </c>
      <c r="B57" s="1">
        <v>500</v>
      </c>
      <c r="D57" t="s">
        <v>56</v>
      </c>
      <c r="E57" s="1">
        <v>500</v>
      </c>
      <c r="G57" t="s">
        <v>56</v>
      </c>
      <c r="H57" s="1">
        <v>500</v>
      </c>
    </row>
    <row r="58" spans="1:8" ht="15" x14ac:dyDescent="0.25">
      <c r="A58" t="s">
        <v>57</v>
      </c>
      <c r="B58" s="1">
        <v>0</v>
      </c>
      <c r="D58" t="s">
        <v>57</v>
      </c>
      <c r="E58" s="1">
        <v>0</v>
      </c>
      <c r="G58" t="s">
        <v>57</v>
      </c>
      <c r="H58" s="1">
        <v>0</v>
      </c>
    </row>
    <row r="59" spans="1:8" ht="15" x14ac:dyDescent="0.25">
      <c r="A59" t="s">
        <v>31</v>
      </c>
      <c r="B59" s="1">
        <v>100</v>
      </c>
      <c r="D59" t="s">
        <v>31</v>
      </c>
      <c r="E59" s="1">
        <v>100</v>
      </c>
      <c r="G59" t="s">
        <v>31</v>
      </c>
      <c r="H59" s="1">
        <v>100</v>
      </c>
    </row>
    <row r="60" spans="1:8" ht="15" x14ac:dyDescent="0.25">
      <c r="A60" t="s">
        <v>32</v>
      </c>
      <c r="B60" s="1">
        <v>150</v>
      </c>
      <c r="D60" t="s">
        <v>32</v>
      </c>
      <c r="E60" s="1">
        <v>150</v>
      </c>
      <c r="G60" t="s">
        <v>32</v>
      </c>
      <c r="H60" s="1">
        <v>150</v>
      </c>
    </row>
    <row r="61" spans="1:8" ht="15" x14ac:dyDescent="0.25">
      <c r="A61" t="s">
        <v>75</v>
      </c>
      <c r="B61" s="1">
        <v>200</v>
      </c>
      <c r="D61" t="s">
        <v>75</v>
      </c>
      <c r="E61" s="1">
        <v>200</v>
      </c>
      <c r="G61" t="s">
        <v>75</v>
      </c>
      <c r="H61" s="1">
        <v>200</v>
      </c>
    </row>
    <row r="62" spans="1:8" x14ac:dyDescent="0.3">
      <c r="A62" t="s">
        <v>74</v>
      </c>
      <c r="B62" s="1">
        <v>200</v>
      </c>
      <c r="D62" t="s">
        <v>74</v>
      </c>
      <c r="E62" s="1">
        <v>200</v>
      </c>
      <c r="G62" t="s">
        <v>74</v>
      </c>
      <c r="H62" s="1">
        <v>200</v>
      </c>
    </row>
    <row r="63" spans="1:8" x14ac:dyDescent="0.3">
      <c r="A63" t="s">
        <v>76</v>
      </c>
      <c r="B63" s="1">
        <v>100</v>
      </c>
      <c r="D63" t="s">
        <v>76</v>
      </c>
      <c r="E63" s="1">
        <v>100</v>
      </c>
      <c r="G63" t="s">
        <v>76</v>
      </c>
      <c r="H63" s="1">
        <v>100</v>
      </c>
    </row>
    <row r="64" spans="1:8" x14ac:dyDescent="0.3">
      <c r="A64" t="s">
        <v>33</v>
      </c>
      <c r="B64" s="1">
        <v>50</v>
      </c>
      <c r="D64" t="s">
        <v>33</v>
      </c>
      <c r="E64" s="1">
        <v>50</v>
      </c>
      <c r="G64" t="s">
        <v>33</v>
      </c>
      <c r="H64" s="1">
        <v>50</v>
      </c>
    </row>
    <row r="65" spans="1:8" x14ac:dyDescent="0.3">
      <c r="A65" t="s">
        <v>82</v>
      </c>
      <c r="B65" s="1">
        <v>-50</v>
      </c>
      <c r="D65" t="s">
        <v>82</v>
      </c>
      <c r="E65" s="1">
        <v>-50</v>
      </c>
      <c r="G65" t="s">
        <v>82</v>
      </c>
      <c r="H65" s="1">
        <v>-50</v>
      </c>
    </row>
    <row r="68" spans="1:8" ht="15" x14ac:dyDescent="0.25">
      <c r="A68" s="9" t="s">
        <v>34</v>
      </c>
      <c r="B68" s="11">
        <f>SUM(B55:B67)</f>
        <v>1750</v>
      </c>
      <c r="D68" s="9" t="s">
        <v>34</v>
      </c>
      <c r="E68" s="11">
        <f>SUM(E55:E67)</f>
        <v>1750</v>
      </c>
      <c r="G68" s="9" t="s">
        <v>34</v>
      </c>
      <c r="H68" s="11">
        <f>SUM(H55:H67)</f>
        <v>1750</v>
      </c>
    </row>
    <row r="71" spans="1:8" ht="15" x14ac:dyDescent="0.25">
      <c r="A71" t="s">
        <v>35</v>
      </c>
      <c r="B71" s="1">
        <f>+B68-B52-B42-B31</f>
        <v>-850</v>
      </c>
      <c r="D71" t="s">
        <v>35</v>
      </c>
      <c r="E71" s="1">
        <f>+E68-E52-E42-E31</f>
        <v>-850</v>
      </c>
      <c r="G71" t="s">
        <v>35</v>
      </c>
      <c r="H71" s="1">
        <f>+H68-H52-H42-H31</f>
        <v>-850</v>
      </c>
    </row>
    <row r="74" spans="1:8" ht="15" x14ac:dyDescent="0.25">
      <c r="A74" s="7" t="s">
        <v>62</v>
      </c>
      <c r="B74" s="7"/>
      <c r="D74" s="7" t="s">
        <v>63</v>
      </c>
      <c r="E74" s="7"/>
      <c r="G74" s="7" t="s">
        <v>64</v>
      </c>
      <c r="H74" s="7"/>
    </row>
    <row r="75" spans="1:8" ht="15" x14ac:dyDescent="0.25">
      <c r="A75" t="s">
        <v>5</v>
      </c>
      <c r="B75" s="1">
        <v>-200</v>
      </c>
      <c r="D75" t="s">
        <v>5</v>
      </c>
      <c r="E75" s="1">
        <v>-500</v>
      </c>
      <c r="G75" t="s">
        <v>5</v>
      </c>
      <c r="H75" s="1">
        <v>-500</v>
      </c>
    </row>
    <row r="76" spans="1:8" ht="15" x14ac:dyDescent="0.25">
      <c r="A76" t="s">
        <v>6</v>
      </c>
      <c r="B76" s="1">
        <v>-200</v>
      </c>
      <c r="D76" t="s">
        <v>6</v>
      </c>
      <c r="E76" s="1">
        <v>-500</v>
      </c>
      <c r="G76" t="s">
        <v>6</v>
      </c>
      <c r="H76" s="1">
        <v>-1000</v>
      </c>
    </row>
    <row r="77" spans="1:8" ht="15" x14ac:dyDescent="0.25">
      <c r="A77" t="s">
        <v>7</v>
      </c>
      <c r="B77" s="1">
        <v>-200</v>
      </c>
      <c r="D77" t="s">
        <v>7</v>
      </c>
      <c r="E77" s="1">
        <v>-500</v>
      </c>
      <c r="G77" t="s">
        <v>7</v>
      </c>
      <c r="H77" s="1">
        <v>-500</v>
      </c>
    </row>
    <row r="78" spans="1:8" ht="15" x14ac:dyDescent="0.25">
      <c r="A78" t="s">
        <v>8</v>
      </c>
      <c r="B78" s="1">
        <v>-300</v>
      </c>
      <c r="D78" t="s">
        <v>8</v>
      </c>
      <c r="E78" s="1">
        <v>-500</v>
      </c>
      <c r="G78" t="s">
        <v>8</v>
      </c>
      <c r="H78" s="1">
        <v>-600</v>
      </c>
    </row>
    <row r="79" spans="1:8" ht="15" x14ac:dyDescent="0.25">
      <c r="A79" t="s">
        <v>9</v>
      </c>
      <c r="B79" s="1">
        <v>-500</v>
      </c>
      <c r="D79" t="s">
        <v>9</v>
      </c>
      <c r="E79" s="1">
        <v>-250</v>
      </c>
      <c r="G79" t="s">
        <v>9</v>
      </c>
      <c r="H79" s="1">
        <v>-500</v>
      </c>
    </row>
    <row r="81" spans="1:8" ht="15" x14ac:dyDescent="0.25">
      <c r="A81" s="7" t="s">
        <v>10</v>
      </c>
      <c r="B81" s="8">
        <f>SUM(B75:B80)</f>
        <v>-1400</v>
      </c>
      <c r="D81" s="7" t="s">
        <v>10</v>
      </c>
      <c r="E81" s="8">
        <f>SUM(E75:E80)</f>
        <v>-2250</v>
      </c>
      <c r="G81" s="7" t="s">
        <v>10</v>
      </c>
      <c r="H81" s="8">
        <f>SUM(H75:H80)</f>
        <v>-3100</v>
      </c>
    </row>
    <row r="83" spans="1:8" ht="15" x14ac:dyDescent="0.25">
      <c r="A83" t="s">
        <v>38</v>
      </c>
      <c r="B83" s="1">
        <f>+B81-B9-B71</f>
        <v>0</v>
      </c>
      <c r="D83" t="s">
        <v>38</v>
      </c>
      <c r="E83" s="1">
        <f>+E81-E9-E71</f>
        <v>0</v>
      </c>
      <c r="G83" t="s">
        <v>38</v>
      </c>
      <c r="H83" s="1">
        <f>+H81-H9-H71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67" workbookViewId="0">
      <selection activeCell="H66" sqref="H66"/>
    </sheetView>
  </sheetViews>
  <sheetFormatPr defaultRowHeight="14.4" x14ac:dyDescent="0.3"/>
  <cols>
    <col min="1" max="1" width="40" customWidth="1"/>
    <col min="2" max="2" width="10.33203125" style="1" bestFit="1" customWidth="1"/>
    <col min="4" max="4" width="40" customWidth="1"/>
    <col min="5" max="5" width="10.33203125" style="1" bestFit="1" customWidth="1"/>
    <col min="7" max="7" width="40" customWidth="1"/>
    <col min="8" max="8" width="10.33203125" style="1" bestFit="1" customWidth="1"/>
  </cols>
  <sheetData>
    <row r="1" spans="1:8" ht="14.25" customHeight="1" x14ac:dyDescent="0.25">
      <c r="A1" s="12" t="s">
        <v>65</v>
      </c>
      <c r="D1" s="12" t="s">
        <v>66</v>
      </c>
      <c r="G1" s="12" t="s">
        <v>67</v>
      </c>
    </row>
    <row r="2" spans="1:8" ht="14.25" customHeight="1" x14ac:dyDescent="0.25">
      <c r="A2" s="7" t="s">
        <v>68</v>
      </c>
      <c r="B2" s="8"/>
      <c r="D2" s="7" t="s">
        <v>69</v>
      </c>
      <c r="E2" s="8"/>
      <c r="G2" s="7" t="s">
        <v>70</v>
      </c>
      <c r="H2" s="8"/>
    </row>
    <row r="3" spans="1:8" ht="15" x14ac:dyDescent="0.25">
      <c r="A3" t="s">
        <v>5</v>
      </c>
      <c r="B3" s="1">
        <f>+'Q3 2020'!H75</f>
        <v>-500</v>
      </c>
      <c r="D3" t="s">
        <v>5</v>
      </c>
      <c r="E3" s="1">
        <f>+B75</f>
        <v>-300</v>
      </c>
      <c r="G3" t="s">
        <v>5</v>
      </c>
      <c r="H3" s="1">
        <f>+E75</f>
        <v>-250</v>
      </c>
    </row>
    <row r="4" spans="1:8" ht="15" x14ac:dyDescent="0.25">
      <c r="A4" t="s">
        <v>6</v>
      </c>
      <c r="B4" s="1">
        <f>+'Q3 2020'!H76</f>
        <v>-1000</v>
      </c>
      <c r="D4" t="s">
        <v>6</v>
      </c>
      <c r="E4" s="1">
        <f t="shared" ref="E4:E7" si="0">+B76</f>
        <v>0</v>
      </c>
      <c r="G4" t="s">
        <v>6</v>
      </c>
      <c r="H4" s="1">
        <f t="shared" ref="H4:H7" si="1">+E76</f>
        <v>-100</v>
      </c>
    </row>
    <row r="5" spans="1:8" ht="15" x14ac:dyDescent="0.25">
      <c r="A5" t="s">
        <v>7</v>
      </c>
      <c r="B5" s="1">
        <f>+'Q3 2020'!H77</f>
        <v>-500</v>
      </c>
      <c r="D5" t="s">
        <v>7</v>
      </c>
      <c r="E5" s="1">
        <f t="shared" si="0"/>
        <v>-150</v>
      </c>
      <c r="G5" t="s">
        <v>7</v>
      </c>
      <c r="H5" s="1">
        <f t="shared" si="1"/>
        <v>-200</v>
      </c>
    </row>
    <row r="6" spans="1:8" ht="15" x14ac:dyDescent="0.25">
      <c r="A6" t="s">
        <v>8</v>
      </c>
      <c r="B6" s="1">
        <f>+'Q3 2020'!H78</f>
        <v>-600</v>
      </c>
      <c r="D6" t="s">
        <v>8</v>
      </c>
      <c r="E6" s="1">
        <f t="shared" si="0"/>
        <v>-150</v>
      </c>
      <c r="G6" t="s">
        <v>8</v>
      </c>
      <c r="H6" s="1">
        <f t="shared" si="1"/>
        <v>-250</v>
      </c>
    </row>
    <row r="7" spans="1:8" ht="15" x14ac:dyDescent="0.25">
      <c r="A7" t="s">
        <v>9</v>
      </c>
      <c r="B7" s="1">
        <f>+'Q3 2020'!H79</f>
        <v>-500</v>
      </c>
      <c r="D7" t="s">
        <v>9</v>
      </c>
      <c r="E7" s="1">
        <f t="shared" si="0"/>
        <v>-50</v>
      </c>
      <c r="G7" t="s">
        <v>9</v>
      </c>
      <c r="H7" s="1">
        <f t="shared" si="1"/>
        <v>-250</v>
      </c>
    </row>
    <row r="8" spans="1:8" ht="15" x14ac:dyDescent="0.25">
      <c r="B8"/>
      <c r="E8"/>
      <c r="H8"/>
    </row>
    <row r="9" spans="1:8" ht="15" x14ac:dyDescent="0.25">
      <c r="A9" s="7" t="s">
        <v>10</v>
      </c>
      <c r="B9" s="8">
        <f>SUM(B3:B8)</f>
        <v>-3100</v>
      </c>
      <c r="D9" s="7" t="s">
        <v>10</v>
      </c>
      <c r="E9" s="8">
        <f>SUM(E3:E8)</f>
        <v>-650</v>
      </c>
      <c r="G9" s="7" t="s">
        <v>10</v>
      </c>
      <c r="H9" s="8">
        <f>SUM(H3:H8)</f>
        <v>-1050</v>
      </c>
    </row>
    <row r="10" spans="1:8" ht="15" x14ac:dyDescent="0.25">
      <c r="A10" s="4" t="s">
        <v>0</v>
      </c>
      <c r="B10" s="5"/>
      <c r="D10" s="4" t="s">
        <v>0</v>
      </c>
      <c r="E10" s="5"/>
      <c r="G10" s="4" t="s">
        <v>0</v>
      </c>
      <c r="H10" s="5"/>
    </row>
    <row r="11" spans="1:8" ht="15" x14ac:dyDescent="0.25">
      <c r="A11" t="s">
        <v>77</v>
      </c>
      <c r="B11" s="1">
        <v>1000</v>
      </c>
      <c r="D11" t="s">
        <v>77</v>
      </c>
      <c r="E11" s="1">
        <v>1000</v>
      </c>
      <c r="G11" t="s">
        <v>77</v>
      </c>
      <c r="H11" s="1">
        <v>1000</v>
      </c>
    </row>
    <row r="12" spans="1:8" ht="15" x14ac:dyDescent="0.25">
      <c r="A12" t="s">
        <v>78</v>
      </c>
      <c r="B12" s="1">
        <v>0</v>
      </c>
      <c r="D12" t="s">
        <v>78</v>
      </c>
      <c r="E12" s="1">
        <v>0</v>
      </c>
      <c r="G12" t="s">
        <v>78</v>
      </c>
      <c r="H12" s="1">
        <v>0</v>
      </c>
    </row>
    <row r="13" spans="1:8" ht="15" x14ac:dyDescent="0.25">
      <c r="A13" t="s">
        <v>79</v>
      </c>
      <c r="B13" s="1">
        <v>0</v>
      </c>
      <c r="D13" t="s">
        <v>79</v>
      </c>
      <c r="E13" s="1">
        <v>0</v>
      </c>
      <c r="G13" t="s">
        <v>79</v>
      </c>
      <c r="H13" s="1">
        <v>0</v>
      </c>
    </row>
    <row r="14" spans="1:8" ht="15" x14ac:dyDescent="0.25">
      <c r="A14" t="s">
        <v>18</v>
      </c>
      <c r="B14" s="1">
        <v>100</v>
      </c>
      <c r="D14" t="s">
        <v>18</v>
      </c>
      <c r="E14" s="1">
        <v>100</v>
      </c>
      <c r="G14" t="s">
        <v>18</v>
      </c>
      <c r="H14" s="1">
        <v>100</v>
      </c>
    </row>
    <row r="15" spans="1:8" ht="15" x14ac:dyDescent="0.25">
      <c r="A15" t="s">
        <v>12</v>
      </c>
      <c r="B15" s="1">
        <v>100</v>
      </c>
      <c r="D15" t="s">
        <v>12</v>
      </c>
      <c r="E15" s="1">
        <v>100</v>
      </c>
      <c r="G15" t="s">
        <v>12</v>
      </c>
      <c r="H15" s="1">
        <v>100</v>
      </c>
    </row>
    <row r="16" spans="1:8" ht="15" x14ac:dyDescent="0.25">
      <c r="A16" t="s">
        <v>14</v>
      </c>
      <c r="B16" s="1">
        <v>100</v>
      </c>
      <c r="D16" t="s">
        <v>14</v>
      </c>
      <c r="E16" s="1">
        <v>100</v>
      </c>
      <c r="G16" t="s">
        <v>14</v>
      </c>
      <c r="H16" s="1">
        <v>100</v>
      </c>
    </row>
    <row r="17" spans="1:8" ht="15" x14ac:dyDescent="0.25">
      <c r="A17" t="s">
        <v>16</v>
      </c>
      <c r="B17" s="1">
        <v>100</v>
      </c>
      <c r="D17" t="s">
        <v>16</v>
      </c>
      <c r="E17" s="1">
        <v>100</v>
      </c>
      <c r="G17" t="s">
        <v>16</v>
      </c>
      <c r="H17" s="1">
        <v>100</v>
      </c>
    </row>
    <row r="18" spans="1:8" ht="15" x14ac:dyDescent="0.25">
      <c r="A18" t="s">
        <v>13</v>
      </c>
      <c r="B18" s="1">
        <v>100</v>
      </c>
      <c r="D18" t="s">
        <v>13</v>
      </c>
      <c r="E18" s="1">
        <v>100</v>
      </c>
      <c r="G18" t="s">
        <v>13</v>
      </c>
      <c r="H18" s="1">
        <v>100</v>
      </c>
    </row>
    <row r="19" spans="1:8" ht="15" x14ac:dyDescent="0.25">
      <c r="A19" t="s">
        <v>15</v>
      </c>
      <c r="B19" s="1">
        <v>100</v>
      </c>
      <c r="D19" t="s">
        <v>15</v>
      </c>
      <c r="E19" s="1">
        <v>100</v>
      </c>
      <c r="G19" t="s">
        <v>15</v>
      </c>
      <c r="H19" s="1">
        <v>100</v>
      </c>
    </row>
    <row r="20" spans="1:8" ht="15" x14ac:dyDescent="0.25">
      <c r="A20" t="s">
        <v>19</v>
      </c>
      <c r="B20" s="1">
        <v>100</v>
      </c>
      <c r="D20" t="s">
        <v>19</v>
      </c>
      <c r="E20" s="1">
        <v>100</v>
      </c>
      <c r="G20" t="s">
        <v>19</v>
      </c>
      <c r="H20" s="1">
        <v>100</v>
      </c>
    </row>
    <row r="21" spans="1:8" ht="15" x14ac:dyDescent="0.25">
      <c r="A21" t="s">
        <v>25</v>
      </c>
      <c r="B21" s="1">
        <v>100</v>
      </c>
      <c r="D21" t="s">
        <v>25</v>
      </c>
      <c r="E21" s="1">
        <v>100</v>
      </c>
      <c r="G21" t="s">
        <v>25</v>
      </c>
      <c r="H21" s="1">
        <v>100</v>
      </c>
    </row>
    <row r="22" spans="1:8" ht="15" x14ac:dyDescent="0.25">
      <c r="A22" t="s">
        <v>11</v>
      </c>
      <c r="B22" s="1">
        <v>100</v>
      </c>
      <c r="D22" t="s">
        <v>11</v>
      </c>
      <c r="E22" s="1">
        <v>100</v>
      </c>
      <c r="G22" t="s">
        <v>11</v>
      </c>
      <c r="H22" s="1">
        <v>100</v>
      </c>
    </row>
    <row r="23" spans="1:8" ht="15" x14ac:dyDescent="0.25">
      <c r="A23" t="s">
        <v>80</v>
      </c>
      <c r="B23" s="1">
        <v>50</v>
      </c>
      <c r="D23" t="s">
        <v>80</v>
      </c>
      <c r="E23" s="1">
        <v>50</v>
      </c>
      <c r="G23" t="s">
        <v>80</v>
      </c>
      <c r="H23" s="1">
        <v>50</v>
      </c>
    </row>
    <row r="24" spans="1:8" x14ac:dyDescent="0.3">
      <c r="A24" t="s">
        <v>81</v>
      </c>
      <c r="B24" s="1">
        <v>50</v>
      </c>
      <c r="D24" t="s">
        <v>81</v>
      </c>
      <c r="E24" s="1">
        <v>50</v>
      </c>
      <c r="G24" t="s">
        <v>81</v>
      </c>
      <c r="H24" s="1">
        <v>50</v>
      </c>
    </row>
    <row r="31" spans="1:8" ht="15" x14ac:dyDescent="0.25">
      <c r="A31" s="2" t="s">
        <v>4</v>
      </c>
      <c r="B31" s="3">
        <f>SUM(B11:B30)</f>
        <v>2000</v>
      </c>
      <c r="D31" s="2" t="s">
        <v>4</v>
      </c>
      <c r="E31" s="3">
        <f>SUM(E11:E30)</f>
        <v>2000</v>
      </c>
      <c r="G31" s="2" t="s">
        <v>4</v>
      </c>
      <c r="H31" s="3">
        <f>SUM(H11:H30)</f>
        <v>2000</v>
      </c>
    </row>
    <row r="33" spans="1:8" ht="15" x14ac:dyDescent="0.25">
      <c r="A33" s="4" t="s">
        <v>1</v>
      </c>
      <c r="B33" s="6"/>
      <c r="D33" s="4" t="s">
        <v>1</v>
      </c>
      <c r="E33" s="6"/>
      <c r="G33" s="4" t="s">
        <v>1</v>
      </c>
      <c r="H33" s="6"/>
    </row>
    <row r="34" spans="1:8" ht="15" x14ac:dyDescent="0.25">
      <c r="A34" t="s">
        <v>26</v>
      </c>
      <c r="B34" s="1">
        <v>100</v>
      </c>
      <c r="D34" t="s">
        <v>26</v>
      </c>
      <c r="E34" s="1">
        <v>100</v>
      </c>
      <c r="G34" t="s">
        <v>26</v>
      </c>
      <c r="H34" s="1">
        <v>100</v>
      </c>
    </row>
    <row r="35" spans="1:8" ht="15" x14ac:dyDescent="0.25">
      <c r="A35" t="s">
        <v>17</v>
      </c>
      <c r="B35" s="1">
        <v>100</v>
      </c>
      <c r="D35" t="s">
        <v>17</v>
      </c>
      <c r="E35" s="1">
        <v>100</v>
      </c>
      <c r="G35" t="s">
        <v>17</v>
      </c>
      <c r="H35" s="1">
        <v>100</v>
      </c>
    </row>
    <row r="42" spans="1:8" ht="15" x14ac:dyDescent="0.25">
      <c r="A42" s="2" t="s">
        <v>3</v>
      </c>
      <c r="B42" s="3">
        <f>SUM(B34:B36)</f>
        <v>200</v>
      </c>
      <c r="D42" s="2" t="s">
        <v>3</v>
      </c>
      <c r="E42" s="3">
        <f>SUM(E34:E36)</f>
        <v>200</v>
      </c>
      <c r="G42" s="2" t="s">
        <v>3</v>
      </c>
      <c r="H42" s="3">
        <f>SUM(H34:H36)</f>
        <v>200</v>
      </c>
    </row>
    <row r="44" spans="1:8" x14ac:dyDescent="0.3">
      <c r="A44" s="4" t="s">
        <v>20</v>
      </c>
      <c r="B44" s="4"/>
      <c r="D44" s="4" t="s">
        <v>20</v>
      </c>
      <c r="E44" s="4"/>
      <c r="G44" s="4" t="s">
        <v>20</v>
      </c>
      <c r="H44" s="4"/>
    </row>
    <row r="45" spans="1:8" x14ac:dyDescent="0.3">
      <c r="A45" t="s">
        <v>21</v>
      </c>
      <c r="B45" s="1">
        <v>100</v>
      </c>
      <c r="D45" t="s">
        <v>21</v>
      </c>
      <c r="E45" s="1">
        <v>100</v>
      </c>
      <c r="G45" t="s">
        <v>21</v>
      </c>
      <c r="H45" s="1">
        <v>100</v>
      </c>
    </row>
    <row r="46" spans="1:8" x14ac:dyDescent="0.3">
      <c r="A46" t="s">
        <v>22</v>
      </c>
      <c r="B46" s="1">
        <v>100</v>
      </c>
      <c r="D46" t="s">
        <v>22</v>
      </c>
      <c r="E46" s="1">
        <v>100</v>
      </c>
      <c r="G46" t="s">
        <v>22</v>
      </c>
      <c r="H46" s="1">
        <v>100</v>
      </c>
    </row>
    <row r="47" spans="1:8" x14ac:dyDescent="0.3">
      <c r="A47" t="s">
        <v>23</v>
      </c>
      <c r="B47" s="1">
        <v>100</v>
      </c>
      <c r="D47" t="s">
        <v>23</v>
      </c>
      <c r="E47" s="1">
        <v>100</v>
      </c>
      <c r="G47" t="s">
        <v>23</v>
      </c>
      <c r="H47" s="1">
        <v>100</v>
      </c>
    </row>
    <row r="48" spans="1:8" x14ac:dyDescent="0.3">
      <c r="A48" t="s">
        <v>29</v>
      </c>
      <c r="B48" s="1">
        <v>100</v>
      </c>
      <c r="D48" t="s">
        <v>29</v>
      </c>
      <c r="E48" s="1">
        <v>100</v>
      </c>
      <c r="G48" t="s">
        <v>29</v>
      </c>
      <c r="H48" s="1">
        <v>100</v>
      </c>
    </row>
    <row r="52" spans="1:8" x14ac:dyDescent="0.3">
      <c r="A52" s="2" t="s">
        <v>2</v>
      </c>
      <c r="B52" s="3">
        <f>SUM(B45:B51)</f>
        <v>400</v>
      </c>
      <c r="D52" s="2" t="s">
        <v>2</v>
      </c>
      <c r="E52" s="3">
        <f>SUM(E45:E51)</f>
        <v>400</v>
      </c>
      <c r="G52" s="2" t="s">
        <v>2</v>
      </c>
      <c r="H52" s="3">
        <f>SUM(H45:H51)</f>
        <v>400</v>
      </c>
    </row>
    <row r="54" spans="1:8" x14ac:dyDescent="0.3">
      <c r="A54" s="9" t="s">
        <v>30</v>
      </c>
      <c r="B54" s="10"/>
      <c r="D54" s="9" t="s">
        <v>30</v>
      </c>
      <c r="E54" s="10"/>
      <c r="G54" s="9" t="s">
        <v>30</v>
      </c>
      <c r="H54" s="10"/>
    </row>
    <row r="55" spans="1:8" x14ac:dyDescent="0.3">
      <c r="A55" t="s">
        <v>54</v>
      </c>
      <c r="B55" s="1">
        <v>0</v>
      </c>
      <c r="D55" t="s">
        <v>54</v>
      </c>
      <c r="E55" s="1">
        <v>0</v>
      </c>
      <c r="G55" t="s">
        <v>54</v>
      </c>
      <c r="H55" s="1">
        <v>0</v>
      </c>
    </row>
    <row r="56" spans="1:8" x14ac:dyDescent="0.3">
      <c r="A56" t="s">
        <v>55</v>
      </c>
      <c r="B56" s="1">
        <v>500</v>
      </c>
      <c r="D56" t="s">
        <v>55</v>
      </c>
      <c r="E56" s="1">
        <v>500</v>
      </c>
      <c r="G56" t="s">
        <v>55</v>
      </c>
      <c r="H56" s="1">
        <v>500</v>
      </c>
    </row>
    <row r="57" spans="1:8" x14ac:dyDescent="0.3">
      <c r="A57" t="s">
        <v>56</v>
      </c>
      <c r="B57" s="1">
        <v>500</v>
      </c>
      <c r="D57" t="s">
        <v>56</v>
      </c>
      <c r="E57" s="1">
        <v>500</v>
      </c>
      <c r="G57" t="s">
        <v>56</v>
      </c>
      <c r="H57" s="1">
        <v>500</v>
      </c>
    </row>
    <row r="58" spans="1:8" x14ac:dyDescent="0.3">
      <c r="A58" t="s">
        <v>57</v>
      </c>
      <c r="B58" s="1">
        <v>0</v>
      </c>
      <c r="D58" t="s">
        <v>57</v>
      </c>
      <c r="E58" s="1">
        <v>0</v>
      </c>
      <c r="G58" t="s">
        <v>57</v>
      </c>
      <c r="H58" s="1">
        <v>0</v>
      </c>
    </row>
    <row r="59" spans="1:8" x14ac:dyDescent="0.3">
      <c r="A59" t="s">
        <v>31</v>
      </c>
      <c r="B59" s="1">
        <v>100</v>
      </c>
      <c r="D59" t="s">
        <v>31</v>
      </c>
      <c r="E59" s="1">
        <v>100</v>
      </c>
      <c r="G59" t="s">
        <v>31</v>
      </c>
      <c r="H59" s="1">
        <v>100</v>
      </c>
    </row>
    <row r="60" spans="1:8" x14ac:dyDescent="0.3">
      <c r="A60" t="s">
        <v>32</v>
      </c>
      <c r="B60" s="1">
        <v>150</v>
      </c>
      <c r="D60" t="s">
        <v>32</v>
      </c>
      <c r="E60" s="1">
        <v>150</v>
      </c>
      <c r="G60" t="s">
        <v>32</v>
      </c>
      <c r="H60" s="1">
        <v>150</v>
      </c>
    </row>
    <row r="61" spans="1:8" x14ac:dyDescent="0.3">
      <c r="A61" t="s">
        <v>75</v>
      </c>
      <c r="B61" s="1">
        <v>200</v>
      </c>
      <c r="D61" t="s">
        <v>75</v>
      </c>
      <c r="E61" s="1">
        <v>200</v>
      </c>
      <c r="G61" t="s">
        <v>75</v>
      </c>
      <c r="H61" s="1">
        <v>200</v>
      </c>
    </row>
    <row r="62" spans="1:8" x14ac:dyDescent="0.3">
      <c r="A62" t="s">
        <v>74</v>
      </c>
      <c r="B62" s="1">
        <v>200</v>
      </c>
      <c r="D62" t="s">
        <v>74</v>
      </c>
      <c r="E62" s="1">
        <v>200</v>
      </c>
      <c r="G62" t="s">
        <v>74</v>
      </c>
      <c r="H62" s="1">
        <v>200</v>
      </c>
    </row>
    <row r="63" spans="1:8" x14ac:dyDescent="0.3">
      <c r="A63" t="s">
        <v>76</v>
      </c>
      <c r="B63" s="1">
        <v>100</v>
      </c>
      <c r="D63" t="s">
        <v>76</v>
      </c>
      <c r="E63" s="1">
        <v>100</v>
      </c>
      <c r="G63" t="s">
        <v>76</v>
      </c>
      <c r="H63" s="1">
        <v>100</v>
      </c>
    </row>
    <row r="64" spans="1:8" x14ac:dyDescent="0.3">
      <c r="A64" t="s">
        <v>33</v>
      </c>
      <c r="B64" s="1">
        <v>50</v>
      </c>
      <c r="D64" t="s">
        <v>33</v>
      </c>
      <c r="E64" s="1">
        <v>50</v>
      </c>
      <c r="G64" t="s">
        <v>33</v>
      </c>
      <c r="H64" s="1">
        <v>50</v>
      </c>
    </row>
    <row r="65" spans="1:8" x14ac:dyDescent="0.3">
      <c r="A65" t="s">
        <v>82</v>
      </c>
      <c r="B65" s="1">
        <v>-50</v>
      </c>
      <c r="D65" t="s">
        <v>82</v>
      </c>
      <c r="E65" s="1">
        <v>-50</v>
      </c>
      <c r="G65" t="s">
        <v>82</v>
      </c>
      <c r="H65" s="1">
        <v>-50</v>
      </c>
    </row>
    <row r="68" spans="1:8" x14ac:dyDescent="0.3">
      <c r="A68" s="9" t="s">
        <v>34</v>
      </c>
      <c r="B68" s="11">
        <f>SUM(B55:B67)</f>
        <v>1750</v>
      </c>
      <c r="D68" s="9" t="s">
        <v>34</v>
      </c>
      <c r="E68" s="11">
        <f>SUM(E55:E67)</f>
        <v>1750</v>
      </c>
      <c r="G68" s="9" t="s">
        <v>34</v>
      </c>
      <c r="H68" s="11">
        <f>SUM(H55:H67)</f>
        <v>1750</v>
      </c>
    </row>
    <row r="71" spans="1:8" x14ac:dyDescent="0.3">
      <c r="A71" t="s">
        <v>35</v>
      </c>
      <c r="B71" s="1">
        <f>+B68-B52-B42-B31</f>
        <v>-850</v>
      </c>
      <c r="D71" t="s">
        <v>35</v>
      </c>
      <c r="E71" s="1">
        <f>+E68-E52-E42-E31</f>
        <v>-850</v>
      </c>
      <c r="G71" t="s">
        <v>35</v>
      </c>
      <c r="H71" s="1">
        <f>+H68-H52-H42-H31</f>
        <v>-850</v>
      </c>
    </row>
    <row r="74" spans="1:8" x14ac:dyDescent="0.3">
      <c r="A74" s="7" t="s">
        <v>71</v>
      </c>
      <c r="B74" s="7"/>
      <c r="D74" s="7" t="s">
        <v>72</v>
      </c>
      <c r="E74" s="7"/>
      <c r="G74" s="7" t="s">
        <v>73</v>
      </c>
      <c r="H74" s="7"/>
    </row>
    <row r="75" spans="1:8" x14ac:dyDescent="0.3">
      <c r="A75" t="s">
        <v>5</v>
      </c>
      <c r="B75" s="1">
        <v>-300</v>
      </c>
      <c r="D75" t="s">
        <v>5</v>
      </c>
      <c r="E75" s="1">
        <v>-250</v>
      </c>
      <c r="G75" t="s">
        <v>5</v>
      </c>
      <c r="H75" s="1">
        <v>-300</v>
      </c>
    </row>
    <row r="76" spans="1:8" x14ac:dyDescent="0.3">
      <c r="A76" t="s">
        <v>6</v>
      </c>
      <c r="B76" s="1">
        <v>0</v>
      </c>
      <c r="D76" t="s">
        <v>6</v>
      </c>
      <c r="E76" s="1">
        <v>-100</v>
      </c>
      <c r="G76" t="s">
        <v>6</v>
      </c>
      <c r="H76" s="1">
        <v>-200</v>
      </c>
    </row>
    <row r="77" spans="1:8" x14ac:dyDescent="0.3">
      <c r="A77" t="s">
        <v>7</v>
      </c>
      <c r="B77" s="1">
        <v>-150</v>
      </c>
      <c r="D77" t="s">
        <v>7</v>
      </c>
      <c r="E77" s="1">
        <v>-200</v>
      </c>
      <c r="G77" t="s">
        <v>7</v>
      </c>
      <c r="H77" s="1">
        <v>-400</v>
      </c>
    </row>
    <row r="78" spans="1:8" x14ac:dyDescent="0.3">
      <c r="A78" t="s">
        <v>8</v>
      </c>
      <c r="B78" s="1">
        <v>-150</v>
      </c>
      <c r="D78" t="s">
        <v>8</v>
      </c>
      <c r="E78" s="1">
        <v>-250</v>
      </c>
      <c r="G78" t="s">
        <v>8</v>
      </c>
      <c r="H78" s="1">
        <v>-300</v>
      </c>
    </row>
    <row r="79" spans="1:8" x14ac:dyDescent="0.3">
      <c r="A79" t="s">
        <v>9</v>
      </c>
      <c r="B79" s="1">
        <v>-50</v>
      </c>
      <c r="D79" t="s">
        <v>9</v>
      </c>
      <c r="E79" s="1">
        <v>-250</v>
      </c>
      <c r="G79" t="s">
        <v>9</v>
      </c>
      <c r="H79" s="1">
        <v>-250</v>
      </c>
    </row>
    <row r="81" spans="1:8" x14ac:dyDescent="0.3">
      <c r="A81" s="7" t="s">
        <v>10</v>
      </c>
      <c r="B81" s="8">
        <f>SUM(B75:B80)</f>
        <v>-650</v>
      </c>
      <c r="D81" s="7" t="s">
        <v>10</v>
      </c>
      <c r="E81" s="8">
        <f>SUM(E75:E80)</f>
        <v>-1050</v>
      </c>
      <c r="G81" s="7" t="s">
        <v>10</v>
      </c>
      <c r="H81" s="8">
        <f>SUM(H75:H80)</f>
        <v>-1450</v>
      </c>
    </row>
    <row r="83" spans="1:8" x14ac:dyDescent="0.3">
      <c r="A83" t="s">
        <v>38</v>
      </c>
      <c r="B83" s="1">
        <f>+B81-B9-B71</f>
        <v>3300</v>
      </c>
      <c r="D83" t="s">
        <v>38</v>
      </c>
      <c r="E83" s="1">
        <f>+E81-E9-E71</f>
        <v>450</v>
      </c>
      <c r="G83" t="s">
        <v>38</v>
      </c>
      <c r="H83" s="1">
        <f>+H81-H9-H71</f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Q1 2020</vt:lpstr>
      <vt:lpstr>Q2 2020</vt:lpstr>
      <vt:lpstr>Q3 2020</vt:lpstr>
      <vt:lpstr>Q4 2020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Mulder, JRJ (Rotgert)</dc:creator>
  <cp:lastModifiedBy>Huisma, AM (Anne)</cp:lastModifiedBy>
  <dcterms:created xsi:type="dcterms:W3CDTF">2020-04-20T06:53:39Z</dcterms:created>
  <dcterms:modified xsi:type="dcterms:W3CDTF">2020-07-21T07:13:41Z</dcterms:modified>
</cp:coreProperties>
</file>