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chmea.sharepoint.com/sites/SP-14245/Klantgroepen/KG04/ZS48/Bibliotheek/2023/Rekentools/Website 2023 - dd221005-1330/"/>
    </mc:Choice>
  </mc:AlternateContent>
  <xr:revisionPtr revIDLastSave="96" documentId="8_{8B8D0F02-157A-4754-82B1-DA35B5482F9C}" xr6:coauthVersionLast="47" xr6:coauthVersionMax="47" xr10:uidLastSave="{C3308484-8B30-499D-A67E-162423D568D0}"/>
  <bookViews>
    <workbookView xWindow="3510" yWindow="3510" windowWidth="21600" windowHeight="11385" xr2:uid="{00000000-000D-0000-FFFF-FFFF00000000}"/>
  </bookViews>
  <sheets>
    <sheet name="Kwetsbare Ouderen" sheetId="1" r:id="rId1"/>
    <sheet name="Versiebehee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T5" i="1"/>
  <c r="T3" i="1" l="1"/>
  <c r="C15" i="1" l="1"/>
  <c r="C16" i="1" s="1"/>
</calcChain>
</file>

<file path=xl/sharedStrings.xml><?xml version="1.0" encoding="utf-8"?>
<sst xmlns="http://schemas.openxmlformats.org/spreadsheetml/2006/main" count="20" uniqueCount="20">
  <si>
    <t>Samenwerking rondom kwetsbare ouderen</t>
  </si>
  <si>
    <t>Samenvatting</t>
  </si>
  <si>
    <t>Jaartarief per ingeschreven verzekerde</t>
  </si>
  <si>
    <t>Kwartaaltarief per ingeschreven verzekerde</t>
  </si>
  <si>
    <t xml:space="preserve">Aantal patiënten </t>
  </si>
  <si>
    <t xml:space="preserve">Aantal patiënten vanaf 75 jaar </t>
  </si>
  <si>
    <t>Tarief KO jan-mrt</t>
  </si>
  <si>
    <t>Tarief KO apr-dec</t>
  </si>
  <si>
    <t>Rekentool samenwerking rondom kwetsbare ouderen 2023</t>
  </si>
  <si>
    <t>Tarief KO 2023</t>
  </si>
  <si>
    <t>Januari t/m december 2023</t>
  </si>
  <si>
    <t>Versie</t>
  </si>
  <si>
    <t>Datum</t>
  </si>
  <si>
    <t>Wijziging</t>
  </si>
  <si>
    <t>De tarieven uit de rekentool 2022, behorende bij het inkoopbeleid 2022-2023 geïndexeerd voor 2023.</t>
  </si>
  <si>
    <t>Totaal bedrag kwetsbare ouderen (bij tarief 2023)</t>
  </si>
  <si>
    <t>We verruimen de module door een ophoging van het percentage kwetsbare ouderen: van 20% naar 28% van uw 75 plussers. Dit is een financiële verruiming. Deze module is bedoeld voor de samenwerking rondom kwetsbare ouderen en niet voor de patiëntgebonden uren, daarvoor kunt u consulten declareren.</t>
  </si>
  <si>
    <t>Tarief KO 2023 MEV23</t>
  </si>
  <si>
    <t>Tariefindexatie aangepast aan TB/REG-23617-03 (MEV-23)</t>
  </si>
  <si>
    <t>Versie 2 - Oktober 2022 - Zilveren Kruis
Aan deze rekentool kunnen geen rechten ontleend worden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</si>
</sst>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€&quot;\ #,##0.00;[Red]&quot;€&quot;\ \-#,##0.00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"/>
  </numFmts>
  <fonts count="15" x14ac:knownFonts="1">
    <font>
      <sz val="11"/>
      <color theme="1"/>
      <name val="Calibri"/>
      <family val="2"/>
      <scheme val="minor"/>
    </font>
    <font>
      <b/>
      <sz val="16"/>
      <color theme="3"/>
      <name val="Arial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8"/>
      <color theme="0" tint="-0.499984740745262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3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3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2F2F2"/>
      </patternFill>
    </fill>
  </fills>
  <borders count="1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0" fontId="5" fillId="0" borderId="0"/>
    <xf numFmtId="43" fontId="8" fillId="0" borderId="0" applyFont="0" applyFill="0" applyBorder="0" applyAlignment="0" applyProtection="0"/>
    <xf numFmtId="0" fontId="12" fillId="0" borderId="10" applyNumberFormat="0" applyFill="0" applyAlignment="0" applyProtection="0"/>
    <xf numFmtId="0" fontId="13" fillId="4" borderId="11" applyNumberFormat="0" applyAlignment="0" applyProtection="0"/>
  </cellStyleXfs>
  <cellXfs count="38">
    <xf numFmtId="0" fontId="0" fillId="0" borderId="0" xfId="0"/>
    <xf numFmtId="0" fontId="4" fillId="3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Protection="1"/>
    <xf numFmtId="0" fontId="7" fillId="0" borderId="0" xfId="0" applyFont="1" applyProtection="1"/>
    <xf numFmtId="0" fontId="0" fillId="0" borderId="0" xfId="0" applyBorder="1" applyProtection="1"/>
    <xf numFmtId="0" fontId="1" fillId="2" borderId="0" xfId="0" applyFont="1" applyFill="1" applyBorder="1" applyAlignment="1" applyProtection="1">
      <alignment vertical="center"/>
    </xf>
    <xf numFmtId="0" fontId="0" fillId="2" borderId="0" xfId="0" applyFill="1" applyBorder="1" applyProtection="1"/>
    <xf numFmtId="0" fontId="0" fillId="0" borderId="7" xfId="0" applyBorder="1" applyProtection="1"/>
    <xf numFmtId="0" fontId="2" fillId="2" borderId="0" xfId="0" applyFont="1" applyFill="1" applyAlignment="1" applyProtection="1">
      <alignment vertical="center"/>
    </xf>
    <xf numFmtId="164" fontId="2" fillId="2" borderId="0" xfId="0" applyNumberFormat="1" applyFont="1" applyFill="1" applyAlignment="1" applyProtection="1">
      <alignment horizontal="right" vertical="center"/>
    </xf>
    <xf numFmtId="0" fontId="3" fillId="2" borderId="0" xfId="0" applyFont="1" applyFill="1" applyAlignment="1" applyProtection="1">
      <alignment vertical="center"/>
    </xf>
    <xf numFmtId="43" fontId="0" fillId="0" borderId="0" xfId="2" applyFont="1" applyProtection="1"/>
    <xf numFmtId="43" fontId="0" fillId="0" borderId="0" xfId="0" applyNumberFormat="1" applyProtection="1"/>
    <xf numFmtId="0" fontId="3" fillId="0" borderId="0" xfId="0" applyFont="1" applyAlignment="1" applyProtection="1">
      <alignment vertical="center"/>
    </xf>
    <xf numFmtId="0" fontId="6" fillId="0" borderId="0" xfId="0" applyFont="1" applyAlignment="1" applyProtection="1">
      <alignment wrapText="1"/>
    </xf>
    <xf numFmtId="8" fontId="2" fillId="2" borderId="0" xfId="0" applyNumberFormat="1" applyFont="1" applyFill="1" applyAlignment="1" applyProtection="1">
      <alignment horizontal="right" vertical="center"/>
    </xf>
    <xf numFmtId="0" fontId="10" fillId="0" borderId="0" xfId="0" applyFont="1" applyProtection="1"/>
    <xf numFmtId="0" fontId="10" fillId="2" borderId="1" xfId="0" applyFont="1" applyFill="1" applyBorder="1" applyProtection="1"/>
    <xf numFmtId="0" fontId="11" fillId="2" borderId="2" xfId="0" applyFont="1" applyFill="1" applyBorder="1" applyProtection="1"/>
    <xf numFmtId="0" fontId="11" fillId="0" borderId="0" xfId="0" applyFont="1" applyProtection="1"/>
    <xf numFmtId="0" fontId="2" fillId="2" borderId="3" xfId="0" applyFont="1" applyFill="1" applyBorder="1" applyProtection="1"/>
    <xf numFmtId="0" fontId="3" fillId="2" borderId="3" xfId="0" applyFont="1" applyFill="1" applyBorder="1" applyProtection="1"/>
    <xf numFmtId="0" fontId="3" fillId="2" borderId="4" xfId="0" applyFont="1" applyFill="1" applyBorder="1" applyProtection="1"/>
    <xf numFmtId="44" fontId="2" fillId="2" borderId="4" xfId="0" applyNumberFormat="1" applyFont="1" applyFill="1" applyBorder="1" applyProtection="1"/>
    <xf numFmtId="0" fontId="11" fillId="2" borderId="5" xfId="0" applyFont="1" applyFill="1" applyBorder="1" applyProtection="1"/>
    <xf numFmtId="0" fontId="11" fillId="2" borderId="6" xfId="0" applyFont="1" applyFill="1" applyBorder="1" applyProtection="1"/>
    <xf numFmtId="44" fontId="11" fillId="0" borderId="0" xfId="0" applyNumberFormat="1" applyFont="1" applyProtection="1"/>
    <xf numFmtId="0" fontId="0" fillId="0" borderId="8" xfId="0" applyBorder="1" applyProtection="1"/>
    <xf numFmtId="43" fontId="0" fillId="0" borderId="0" xfId="0" applyNumberFormat="1" applyBorder="1" applyProtection="1"/>
    <xf numFmtId="0" fontId="2" fillId="2" borderId="9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12" fillId="2" borderId="10" xfId="3" applyFill="1"/>
    <xf numFmtId="0" fontId="14" fillId="4" borderId="11" xfId="4" applyFont="1" applyAlignment="1">
      <alignment horizontal="center" vertical="center" wrapText="1"/>
    </xf>
    <xf numFmtId="16" fontId="14" fillId="4" borderId="11" xfId="4" applyNumberFormat="1" applyFont="1" applyAlignment="1">
      <alignment horizontal="left" vertical="center" wrapText="1"/>
    </xf>
    <xf numFmtId="0" fontId="14" fillId="4" borderId="11" xfId="4" applyFont="1" applyAlignment="1">
      <alignment vertical="center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9" fillId="2" borderId="8" xfId="0" applyFont="1" applyFill="1" applyBorder="1" applyAlignment="1" applyProtection="1">
      <alignment horizontal="left" vertical="top" wrapText="1"/>
    </xf>
    <xf numFmtId="0" fontId="0" fillId="2" borderId="0" xfId="0" applyFill="1"/>
  </cellXfs>
  <cellStyles count="5">
    <cellStyle name="Komma" xfId="2" builtinId="3"/>
    <cellStyle name="Kop 3" xfId="3" builtinId="18"/>
    <cellStyle name="Standaard" xfId="0" builtinId="0"/>
    <cellStyle name="Standaard 2" xfId="1" xr:uid="{00000000-0005-0000-0000-000001000000}"/>
    <cellStyle name="Uitvoer" xfId="4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181391</xdr:colOff>
      <xdr:row>1</xdr:row>
      <xdr:rowOff>180975</xdr:rowOff>
    </xdr:from>
    <xdr:to>
      <xdr:col>7</xdr:col>
      <xdr:colOff>190790</xdr:colOff>
      <xdr:row>4</xdr:row>
      <xdr:rowOff>74422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6596" y="371475"/>
          <a:ext cx="1827808" cy="534220"/>
        </a:xfrm>
        <a:prstGeom prst="rect">
          <a:avLst/>
        </a:prstGeom>
      </xdr:spPr>
    </xdr:pic>
    <xdr:clientData/>
  </xdr:twoCellAnchor>
  <xdr:twoCellAnchor editAs="oneCell">
    <xdr:from>
      <xdr:col>2</xdr:col>
      <xdr:colOff>933450</xdr:colOff>
      <xdr:row>26</xdr:row>
      <xdr:rowOff>152399</xdr:rowOff>
    </xdr:from>
    <xdr:to>
      <xdr:col>6</xdr:col>
      <xdr:colOff>168798</xdr:colOff>
      <xdr:row>27</xdr:row>
      <xdr:rowOff>85371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0775" y="4248149"/>
          <a:ext cx="2350023" cy="1234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V28"/>
  <sheetViews>
    <sheetView showGridLines="0" tabSelected="1" zoomScaleNormal="100" workbookViewId="0">
      <selection activeCell="C7" sqref="C7"/>
    </sheetView>
  </sheetViews>
  <sheetFormatPr defaultColWidth="0" defaultRowHeight="15" customHeight="1" zeroHeight="1" x14ac:dyDescent="0.25"/>
  <cols>
    <col min="1" max="1" width="9.140625" style="2" customWidth="1"/>
    <col min="2" max="2" width="69.85546875" style="2" customWidth="1"/>
    <col min="3" max="3" width="15.140625" style="2" customWidth="1"/>
    <col min="4" max="4" width="13.28515625" style="2" customWidth="1"/>
    <col min="5" max="8" width="9.140625" style="2" customWidth="1"/>
    <col min="9" max="18" width="9.140625" style="2" hidden="1"/>
    <col min="19" max="19" width="19.42578125" style="2" hidden="1"/>
    <col min="20" max="21" width="9.140625" style="2" hidden="1"/>
    <col min="22" max="22" width="0" style="2" hidden="1"/>
    <col min="23" max="16384" width="9.140625" style="2" hidden="1"/>
  </cols>
  <sheetData>
    <row r="1" spans="1:22" x14ac:dyDescent="0.25">
      <c r="D1" s="3"/>
      <c r="E1" s="3"/>
      <c r="F1" s="3"/>
      <c r="G1" s="3"/>
      <c r="H1" s="3"/>
      <c r="I1" s="3"/>
    </row>
    <row r="2" spans="1:22" s="4" customFormat="1" ht="20.25" x14ac:dyDescent="0.25">
      <c r="B2" s="5" t="s">
        <v>8</v>
      </c>
      <c r="C2" s="6"/>
      <c r="S2" s="2" t="s">
        <v>6</v>
      </c>
      <c r="T2" s="11">
        <v>138.19999999999999</v>
      </c>
      <c r="V2" s="28"/>
    </row>
    <row r="3" spans="1:22" s="4" customFormat="1" ht="15" customHeight="1" x14ac:dyDescent="0.25">
      <c r="A3" s="7"/>
      <c r="B3" s="35" t="s">
        <v>16</v>
      </c>
      <c r="C3" s="35"/>
      <c r="S3" s="2" t="s">
        <v>7</v>
      </c>
      <c r="T3" s="11">
        <f>35.34*4</f>
        <v>141.36000000000001</v>
      </c>
    </row>
    <row r="4" spans="1:22" s="4" customFormat="1" x14ac:dyDescent="0.25">
      <c r="A4" s="7"/>
      <c r="B4" s="35"/>
      <c r="C4" s="35"/>
      <c r="S4" s="2" t="s">
        <v>9</v>
      </c>
      <c r="T4" s="2">
        <v>147.36000000000001</v>
      </c>
    </row>
    <row r="5" spans="1:22" s="4" customFormat="1" ht="23.1" customHeight="1" x14ac:dyDescent="0.25">
      <c r="B5" s="36"/>
      <c r="C5" s="36"/>
      <c r="D5" s="27"/>
      <c r="S5" s="2" t="s">
        <v>17</v>
      </c>
      <c r="T5" s="12">
        <f>150.12</f>
        <v>150.12</v>
      </c>
    </row>
    <row r="6" spans="1:22" x14ac:dyDescent="0.25">
      <c r="B6" s="8" t="s">
        <v>0</v>
      </c>
      <c r="C6" s="9"/>
    </row>
    <row r="7" spans="1:22" x14ac:dyDescent="0.25">
      <c r="B7" s="10" t="s">
        <v>4</v>
      </c>
      <c r="C7" s="1"/>
      <c r="U7" s="12"/>
    </row>
    <row r="8" spans="1:22" x14ac:dyDescent="0.25">
      <c r="B8" s="13" t="s">
        <v>5</v>
      </c>
      <c r="C8" s="1"/>
      <c r="U8" s="12"/>
    </row>
    <row r="9" spans="1:22" x14ac:dyDescent="0.25">
      <c r="B9" s="10" t="s">
        <v>15</v>
      </c>
      <c r="C9" s="15">
        <f>(C8*0.28)*T5</f>
        <v>0</v>
      </c>
      <c r="D9" s="16"/>
      <c r="E9" s="16"/>
      <c r="F9" s="16"/>
      <c r="G9" s="16"/>
    </row>
    <row r="10" spans="1:22" x14ac:dyDescent="0.25">
      <c r="B10" s="10"/>
      <c r="C10" s="15"/>
      <c r="D10" s="16"/>
      <c r="E10" s="16"/>
      <c r="F10" s="16"/>
      <c r="G10" s="16"/>
    </row>
    <row r="11" spans="1:22" x14ac:dyDescent="0.25">
      <c r="B11" s="17"/>
      <c r="C11" s="17"/>
      <c r="D11" s="16"/>
      <c r="E11" s="16"/>
      <c r="F11" s="16"/>
      <c r="G11" s="16"/>
      <c r="T11" s="12"/>
    </row>
    <row r="12" spans="1:22" x14ac:dyDescent="0.25">
      <c r="B12" s="18"/>
      <c r="C12" s="29"/>
      <c r="D12"/>
      <c r="E12" s="19"/>
      <c r="F12" s="16"/>
      <c r="G12" s="16"/>
      <c r="T12" s="12"/>
    </row>
    <row r="13" spans="1:22" ht="24.75" x14ac:dyDescent="0.25">
      <c r="B13" s="20" t="s">
        <v>1</v>
      </c>
      <c r="C13" s="30" t="s">
        <v>10</v>
      </c>
      <c r="D13"/>
      <c r="E13" s="19"/>
      <c r="F13" s="16"/>
      <c r="G13" s="16"/>
      <c r="T13" s="12"/>
    </row>
    <row r="14" spans="1:22" x14ac:dyDescent="0.25">
      <c r="B14" s="21"/>
      <c r="C14" s="22"/>
      <c r="D14"/>
      <c r="E14" s="19"/>
      <c r="F14" s="16"/>
      <c r="G14" s="16"/>
    </row>
    <row r="15" spans="1:22" x14ac:dyDescent="0.25">
      <c r="B15" s="21" t="s">
        <v>2</v>
      </c>
      <c r="C15" s="23">
        <f>IFERROR(C9/C7,0)</f>
        <v>0</v>
      </c>
      <c r="D15"/>
      <c r="E15" s="19"/>
      <c r="F15" s="16"/>
      <c r="G15" s="16"/>
    </row>
    <row r="16" spans="1:22" x14ac:dyDescent="0.25">
      <c r="B16" s="21" t="s">
        <v>3</v>
      </c>
      <c r="C16" s="23">
        <f>C15/4</f>
        <v>0</v>
      </c>
      <c r="D16"/>
      <c r="E16" s="19"/>
      <c r="F16" s="16"/>
      <c r="G16" s="16"/>
    </row>
    <row r="17" spans="2:7" x14ac:dyDescent="0.25">
      <c r="B17" s="24"/>
      <c r="C17" s="25"/>
      <c r="D17"/>
      <c r="E17" s="26"/>
      <c r="F17" s="16"/>
      <c r="G17" s="16"/>
    </row>
    <row r="18" spans="2:7" x14ac:dyDescent="0.25">
      <c r="B18" s="16"/>
      <c r="C18" s="16"/>
      <c r="D18" s="16"/>
      <c r="E18" s="16"/>
      <c r="F18" s="16"/>
      <c r="G18" s="16"/>
    </row>
    <row r="19" spans="2:7" x14ac:dyDescent="0.25">
      <c r="B19" s="16"/>
      <c r="C19" s="16"/>
      <c r="D19" s="16"/>
      <c r="E19" s="16"/>
      <c r="F19" s="16"/>
      <c r="G19" s="16"/>
    </row>
    <row r="26" spans="2:7" x14ac:dyDescent="0.25"/>
    <row r="27" spans="2:7" x14ac:dyDescent="0.25"/>
    <row r="28" spans="2:7" ht="23.25" x14ac:dyDescent="0.25">
      <c r="B28" s="14" t="s">
        <v>19</v>
      </c>
    </row>
  </sheetData>
  <sheetProtection algorithmName="SHA-512" hashValue="xaK97XHx33ehh56JBeob+q3aZkbZUf8/eXhuGTHMAPP0b91j+OdYXFQFuUH9p+4LZXJv8m/1ZFPFlXrYENosUQ==" saltValue="qPMGkQJDNCfYUGRjjFjNRQ==" spinCount="100000" sheet="1" selectLockedCells="1"/>
  <mergeCells count="1">
    <mergeCell ref="B3:C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0FA4D-D818-4532-8D9D-7C66EA646367}">
  <sheetPr>
    <tabColor theme="3"/>
  </sheetPr>
  <dimension ref="A1:D11"/>
  <sheetViews>
    <sheetView workbookViewId="0">
      <selection activeCell="B7" sqref="B7"/>
    </sheetView>
  </sheetViews>
  <sheetFormatPr defaultColWidth="0" defaultRowHeight="15" zeroHeight="1" x14ac:dyDescent="0.25"/>
  <cols>
    <col min="1" max="1" width="15" style="37" customWidth="1"/>
    <col min="2" max="2" width="14.5703125" style="37" customWidth="1"/>
    <col min="3" max="3" width="51.28515625" style="37" customWidth="1"/>
    <col min="4" max="4" width="9.140625" customWidth="1"/>
    <col min="5" max="16384" width="9.140625" hidden="1"/>
  </cols>
  <sheetData>
    <row r="1" spans="1:4" ht="15.75" thickBot="1" x14ac:dyDescent="0.3">
      <c r="A1" s="31" t="s">
        <v>11</v>
      </c>
      <c r="B1" s="31" t="s">
        <v>12</v>
      </c>
      <c r="C1" s="31" t="s">
        <v>13</v>
      </c>
      <c r="D1" s="37"/>
    </row>
    <row r="2" spans="1:4" ht="30" x14ac:dyDescent="0.25">
      <c r="A2" s="32">
        <v>1</v>
      </c>
      <c r="B2" s="33">
        <v>44789</v>
      </c>
      <c r="C2" s="34" t="s">
        <v>14</v>
      </c>
      <c r="D2" s="37"/>
    </row>
    <row r="3" spans="1:4" ht="30" x14ac:dyDescent="0.25">
      <c r="A3" s="32">
        <v>2</v>
      </c>
      <c r="B3" s="33">
        <v>44839</v>
      </c>
      <c r="C3" s="34" t="s">
        <v>18</v>
      </c>
      <c r="D3" s="37"/>
    </row>
    <row r="4" spans="1:4" x14ac:dyDescent="0.25">
      <c r="A4" s="32"/>
      <c r="B4" s="32"/>
      <c r="C4" s="34"/>
      <c r="D4" s="37"/>
    </row>
    <row r="5" spans="1:4" x14ac:dyDescent="0.25">
      <c r="A5" s="32"/>
      <c r="B5" s="32"/>
      <c r="C5" s="34"/>
      <c r="D5" s="37"/>
    </row>
    <row r="6" spans="1:4" x14ac:dyDescent="0.25">
      <c r="A6" s="32"/>
      <c r="B6" s="32"/>
      <c r="C6" s="34"/>
      <c r="D6" s="37"/>
    </row>
    <row r="7" spans="1:4" x14ac:dyDescent="0.25">
      <c r="A7" s="32"/>
      <c r="B7" s="32"/>
      <c r="C7" s="34"/>
      <c r="D7" s="37"/>
    </row>
    <row r="8" spans="1:4" x14ac:dyDescent="0.25">
      <c r="A8" s="32"/>
      <c r="B8" s="32"/>
      <c r="C8" s="34"/>
      <c r="D8" s="37"/>
    </row>
    <row r="9" spans="1:4" x14ac:dyDescent="0.25">
      <c r="A9" s="32"/>
      <c r="B9" s="32"/>
      <c r="C9" s="34"/>
      <c r="D9" s="37"/>
    </row>
    <row r="10" spans="1:4" x14ac:dyDescent="0.25">
      <c r="A10" s="32"/>
      <c r="B10" s="32"/>
      <c r="C10" s="34"/>
      <c r="D10" s="37"/>
    </row>
    <row r="11" spans="1:4" x14ac:dyDescent="0.25">
      <c r="D11" s="37"/>
    </row>
  </sheetData>
  <sheetProtection algorithmName="SHA-512" hashValue="3x6ZrLu8o10jHtHaz5xqdmT4tw42vrq4MUd9VQZRr+YE7uiF5lG3RZp4fQE7bbVMdMojpdetC9GbLe5V8c9V0g==" saltValue="ca3sNfwVIGOMCtbwsiCYIg==" spinCount="100000" sheet="1" objects="1" scenarios="1" selectLockedCell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ef6b4f4a29743bb971e41d6e3f20aa2 xmlns="abe16ac8-be90-47d0-a0f3-97169ca29ea4">
      <Terms xmlns="http://schemas.microsoft.com/office/infopath/2007/PartnerControls">
        <TermInfo xmlns="http://schemas.microsoft.com/office/infopath/2007/PartnerControls">
          <TermName xmlns="http://schemas.microsoft.com/office/infopath/2007/PartnerControls">Huisartsen ＆ Integrale zorg</TermName>
          <TermId xmlns="http://schemas.microsoft.com/office/infopath/2007/PartnerControls">f2a223ff-054e-43a2-a3b1-353f8ff62774</TermId>
        </TermInfo>
      </Terms>
    </kef6b4f4a29743bb971e41d6e3f20aa2>
    <TaxCatchAll xmlns="abe16ac8-be90-47d0-a0f3-97169ca29ea4">
      <Value>345</Value>
    </TaxCatchAll>
    <f90826dbbd8f4cbb907bdae725a51e79 xmlns="abe16ac8-be90-47d0-a0f3-97169ca29ea4">
      <Terms xmlns="http://schemas.microsoft.com/office/infopath/2007/PartnerControls"/>
    </f90826dbbd8f4cbb907bdae725a51e79>
    <p4c8a2b786ca4c9b92a42bb4f4886bdc xmlns="abe16ac8-be90-47d0-a0f3-97169ca29ea4">
      <Terms xmlns="http://schemas.microsoft.com/office/infopath/2007/PartnerControls"/>
    </p4c8a2b786ca4c9b92a42bb4f4886bdc>
    <p2a76cde4a3e494a8e2735af05fb6e87 xmlns="abe16ac8-be90-47d0-a0f3-97169ca29ea4">
      <Terms xmlns="http://schemas.microsoft.com/office/infopath/2007/PartnerControls"/>
    </p2a76cde4a3e494a8e2735af05fb6e87>
    <Overlegnaam xmlns="d80a2a05-c90e-40be-881b-96448fdb7f5d" xsi:nil="true"/>
    <TaxKeywordTaxHTField xmlns="abe16ac8-be90-47d0-a0f3-97169ca29ea4">
      <Terms xmlns="http://schemas.microsoft.com/office/infopath/2007/PartnerControls"/>
    </TaxKeywordTaxHTField>
    <ha513d776c704f9b80334f77961eaf34 xmlns="abe16ac8-be90-47d0-a0f3-97169ca29ea4">
      <Terms xmlns="http://schemas.microsoft.com/office/infopath/2007/PartnerControls"/>
    </ha513d776c704f9b80334f77961eaf34>
    <b27fcc31beaf4d658529e03c5a310ccd xmlns="abe16ac8-be90-47d0-a0f3-97169ca29ea4">
      <Terms xmlns="http://schemas.microsoft.com/office/infopath/2007/PartnerControls"/>
    </b27fcc31beaf4d658529e03c5a310cc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en SenI" ma:contentTypeID="0x010100ABA60FCCDED7C941AC5924233A896963009F52F9ED1A3E4645AD6ADC50F2219315" ma:contentTypeVersion="92" ma:contentTypeDescription="" ma:contentTypeScope="" ma:versionID="a9e7b24e6222fc70445b3abadfd03ae7">
  <xsd:schema xmlns:xsd="http://www.w3.org/2001/XMLSchema" xmlns:xs="http://www.w3.org/2001/XMLSchema" xmlns:p="http://schemas.microsoft.com/office/2006/metadata/properties" xmlns:ns3="abe16ac8-be90-47d0-a0f3-97169ca29ea4" xmlns:ns4="d80a2a05-c90e-40be-881b-96448fdb7f5d" xmlns:ns5="42c4d14c-4eb7-4daa-bbc0-71d805368e55" targetNamespace="http://schemas.microsoft.com/office/2006/metadata/properties" ma:root="true" ma:fieldsID="de5dbf502a0f80e4ec581564478a8fb6" ns3:_="" ns4:_="" ns5:_="">
    <xsd:import namespace="abe16ac8-be90-47d0-a0f3-97169ca29ea4"/>
    <xsd:import namespace="d80a2a05-c90e-40be-881b-96448fdb7f5d"/>
    <xsd:import namespace="42c4d14c-4eb7-4daa-bbc0-71d805368e55"/>
    <xsd:element name="properties">
      <xsd:complexType>
        <xsd:sequence>
          <xsd:element name="documentManagement">
            <xsd:complexType>
              <xsd:all>
                <xsd:element ref="ns4:Overlegnaam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3:kef6b4f4a29743bb971e41d6e3f20aa2" minOccurs="0"/>
                <xsd:element ref="ns3:TaxKeywordTaxHTField" minOccurs="0"/>
                <xsd:element ref="ns3:ha513d776c704f9b80334f77961eaf34" minOccurs="0"/>
                <xsd:element ref="ns3:p4c8a2b786ca4c9b92a42bb4f4886bdc" minOccurs="0"/>
                <xsd:element ref="ns3:f90826dbbd8f4cbb907bdae725a51e79" minOccurs="0"/>
                <xsd:element ref="ns3:p2a76cde4a3e494a8e2735af05fb6e87" minOccurs="0"/>
                <xsd:element ref="ns3:b27fcc31beaf4d658529e03c5a310ccd" minOccurs="0"/>
                <xsd:element ref="ns3:TaxCatchAllLabel" minOccurs="0"/>
                <xsd:element ref="ns5:SharedWithUsers" minOccurs="0"/>
                <xsd:element ref="ns5:SharedWithDetails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e16ac8-be90-47d0-a0f3-97169ca29ea4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dd28570a-0771-412b-bbf6-09bedb60ce39}" ma:internalName="TaxCatchAll" ma:readOnly="false" ma:showField="CatchAllData" ma:web="abe16ac8-be90-47d0-a0f3-97169ca29e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ef6b4f4a29743bb971e41d6e3f20aa2" ma:index="20" nillable="true" ma:taxonomy="true" ma:internalName="kef6b4f4a29743bb971e41d6e3f20aa2" ma:taxonomyFieldName="Klantgroep12" ma:displayName="Klantgroep" ma:readOnly="false" ma:default="-1;#Huisartsen ＆ Integrale zorg|c3f8db29-7e52-4733-b241-859ce0df1885" ma:fieldId="{4ef6b4f4-a297-43bb-971e-41d6e3f20aa2}" ma:sspId="e825c23e-dd67-47de-a8d0-9968326c9abe" ma:termSetId="16ffcdce-f64c-49b3-b1e1-7c7822dc25e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Ondernemingstrefwoorden" ma:readOnly="false" ma:fieldId="{23f27201-bee3-471e-b2e7-b64fd8b7ca38}" ma:taxonomyMulti="true" ma:sspId="e825c23e-dd67-47de-a8d0-9968326c9ab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ha513d776c704f9b80334f77961eaf34" ma:index="22" nillable="true" ma:taxonomy="true" ma:internalName="ha513d776c704f9b80334f77961eaf34" ma:taxonomyFieldName="Jaarcyclus" ma:displayName="Processtap" ma:readOnly="false" ma:fieldId="{1a513d77-6c70-4f9b-8033-4f77961eaf34}" ma:sspId="e825c23e-dd67-47de-a8d0-9968326c9abe" ma:termSetId="4cb202ff-f49a-46ae-8fbb-0434b09520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4c8a2b786ca4c9b92a42bb4f4886bdc" ma:index="24" nillable="true" ma:taxonomy="true" ma:internalName="p4c8a2b786ca4c9b92a42bb4f4886bdc" ma:taxonomyFieldName="Beleidsjaar1" ma:displayName="Beleidsjaar" ma:readOnly="false" ma:default="-1;#2020|0976c861-5558-4696-8472-f9ec75f0fb40" ma:fieldId="{94c8a2b7-86ca-4c9b-92a4-2bb4f4886bdc}" ma:sspId="e825c23e-dd67-47de-a8d0-9968326c9abe" ma:termSetId="4d818da8-db09-4916-84ed-5b8dcee681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0826dbbd8f4cbb907bdae725a51e79" ma:index="26" nillable="true" ma:taxonomy="true" ma:internalName="f90826dbbd8f4cbb907bdae725a51e79" ma:taxonomyFieldName="Team" ma:displayName="Team" ma:readOnly="false" ma:fieldId="{f90826db-bd8f-4cbb-907b-dae725a51e79}" ma:sspId="e825c23e-dd67-47de-a8d0-9968326c9abe" ma:termSetId="8d8ce299-646e-4169-8838-a026fec044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2a76cde4a3e494a8e2735af05fb6e87" ma:index="28" nillable="true" ma:taxonomy="true" ma:internalName="p2a76cde4a3e494a8e2735af05fb6e87" ma:taxonomyFieldName="Beleidsthema" ma:displayName="Thema" ma:readOnly="false" ma:fieldId="{92a76cde-4a3e-494a-8e27-35af05fb6e87}" ma:sspId="e825c23e-dd67-47de-a8d0-9968326c9abe" ma:termSetId="4c7442d8-a204-4c86-a58b-0ebc063f3e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7fcc31beaf4d658529e03c5a310ccd" ma:index="30" nillable="true" ma:taxonomy="true" ma:internalName="b27fcc31beaf4d658529e03c5a310ccd" ma:taxonomyFieldName="Zorgsoorttype" ma:displayName="ZorgsoortModule" ma:readOnly="false" ma:fieldId="{b27fcc31-beaf-4d65-8529-e03c5a310ccd}" ma:sspId="e825c23e-dd67-47de-a8d0-9968326c9abe" ma:termSetId="16ffcdce-f64c-49b3-b1e1-7c7822dc25e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31" nillable="true" ma:displayName="Taxonomy Catch All Column1" ma:hidden="true" ma:list="{dd28570a-0771-412b-bbf6-09bedb60ce39}" ma:internalName="TaxCatchAllLabel" ma:readOnly="true" ma:showField="CatchAllDataLabel" ma:web="abe16ac8-be90-47d0-a0f3-97169ca29e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0a2a05-c90e-40be-881b-96448fdb7f5d" elementFormDefault="qualified">
    <xsd:import namespace="http://schemas.microsoft.com/office/2006/documentManagement/types"/>
    <xsd:import namespace="http://schemas.microsoft.com/office/infopath/2007/PartnerControls"/>
    <xsd:element name="Overlegnaam" ma:index="10" nillable="true" ma:displayName="Overlegnaam" ma:list="{58cadfa4-1465-4bad-8128-0f87ab16f726}" ma:internalName="Overlegnaam" ma:readOnly="false" ma:showField="Title">
      <xsd:simpleType>
        <xsd:restriction base="dms:Lookup"/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3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3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4d14c-4eb7-4daa-bbc0-71d805368e55" elementFormDefault="qualified">
    <xsd:import namespace="http://schemas.microsoft.com/office/2006/documentManagement/types"/>
    <xsd:import namespace="http://schemas.microsoft.com/office/infopath/2007/PartnerControls"/>
    <xsd:element name="SharedWithUsers" ma:index="3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eur"/>
        <xsd:element ref="dcterms:created" minOccurs="0" maxOccurs="1"/>
        <xsd:element ref="dc:identifier" minOccurs="0" maxOccurs="1"/>
        <xsd:element name="contentType" minOccurs="0" maxOccurs="1" type="xsd:string" ma:index="23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ED7E34-1846-45EF-A478-696EADDB3A92}">
  <ds:schemaRefs>
    <ds:schemaRef ds:uri="42c4d14c-4eb7-4daa-bbc0-71d805368e55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d80a2a05-c90e-40be-881b-96448fdb7f5d"/>
    <ds:schemaRef ds:uri="abe16ac8-be90-47d0-a0f3-97169ca29ea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9720038-E422-4ED4-ACAB-888EC412BC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B854C2-03C7-4A25-B8D7-9AEF25B61CB2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2ACA1A47-7C59-443A-9B56-32CA38B434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e16ac8-be90-47d0-a0f3-97169ca29ea4"/>
    <ds:schemaRef ds:uri="d80a2a05-c90e-40be-881b-96448fdb7f5d"/>
    <ds:schemaRef ds:uri="42c4d14c-4eb7-4daa-bbc0-71d805368e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Kwetsbare Ouderen</vt:lpstr>
      <vt:lpstr>Versiebeheer</vt:lpstr>
    </vt:vector>
  </TitlesOfParts>
  <Company>ACHMEA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Bakker, R S (Romy)</dc:creator>
  <cp:lastModifiedBy>Bas Voost (BM)</cp:lastModifiedBy>
  <dcterms:created xsi:type="dcterms:W3CDTF">2018-09-27T13:15:48Z</dcterms:created>
  <dcterms:modified xsi:type="dcterms:W3CDTF">2022-10-05T11:41:39Z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0x010100ABA60FCCDED7C941AC5924233A896963009F52F9ED1A3E4645AD6ADC50F2219315</vt:lpwstr>
  </property>
  <property fmtid="{D5CDD505-2E9C-101B-9397-08002B2CF9AE}" pid="3" name="Klantgroep12">
    <vt:lpwstr>345;#Huisartsen ＆ Integrale zorg|f2a223ff-054e-43a2-a3b1-353f8ff62774</vt:lpwstr>
  </property>
  <property fmtid="{D5CDD505-2E9C-101B-9397-08002B2CF9AE}" pid="4" name="TaxKeyword">
    <vt:lpwstr/>
  </property>
  <property fmtid="{D5CDD505-2E9C-101B-9397-08002B2CF9AE}" pid="5" name="Team">
    <vt:lpwstr/>
  </property>
  <property fmtid="{D5CDD505-2E9C-101B-9397-08002B2CF9AE}" pid="6" name="Jaarcyclus">
    <vt:lpwstr/>
  </property>
  <property fmtid="{D5CDD505-2E9C-101B-9397-08002B2CF9AE}" pid="7" name="Beleidsjaar1">
    <vt:lpwstr/>
  </property>
  <property fmtid="{D5CDD505-2E9C-101B-9397-08002B2CF9AE}" pid="8" name="Beleidsthema">
    <vt:lpwstr/>
  </property>
  <property fmtid="{D5CDD505-2E9C-101B-9397-08002B2CF9AE}" pid="9" name="Zorgsoorttype">
    <vt:lpwstr/>
  </property>
  <property fmtid="{D5CDD505-2E9C-101B-9397-08002B2CF9AE}" pid="10" name="MSIP_Label_dc51b40b-b0d3-4674-939c-d9f10b9a3b25_Enabled">
    <vt:lpwstr>true</vt:lpwstr>
  </property>
  <property fmtid="{D5CDD505-2E9C-101B-9397-08002B2CF9AE}" pid="11" name="MSIP_Label_dc51b40b-b0d3-4674-939c-d9f10b9a3b25_SetDate">
    <vt:lpwstr>2021-11-04T13:10:03Z</vt:lpwstr>
  </property>
  <property fmtid="{D5CDD505-2E9C-101B-9397-08002B2CF9AE}" pid="12" name="MSIP_Label_dc51b40b-b0d3-4674-939c-d9f10b9a3b25_Method">
    <vt:lpwstr>Standard</vt:lpwstr>
  </property>
  <property fmtid="{D5CDD505-2E9C-101B-9397-08002B2CF9AE}" pid="13" name="MSIP_Label_dc51b40b-b0d3-4674-939c-d9f10b9a3b25_Name">
    <vt:lpwstr>Bedrijfsintern</vt:lpwstr>
  </property>
  <property fmtid="{D5CDD505-2E9C-101B-9397-08002B2CF9AE}" pid="14" name="MSIP_Label_dc51b40b-b0d3-4674-939c-d9f10b9a3b25_SiteId">
    <vt:lpwstr>c37ef212-d4a3-44b6-92df-0d1dff85604f</vt:lpwstr>
  </property>
  <property fmtid="{D5CDD505-2E9C-101B-9397-08002B2CF9AE}" pid="15" name="MSIP_Label_dc51b40b-b0d3-4674-939c-d9f10b9a3b25_ActionId">
    <vt:lpwstr>d5948704-8b12-49aa-ab0e-869ab6d3a77f</vt:lpwstr>
  </property>
  <property fmtid="{D5CDD505-2E9C-101B-9397-08002B2CF9AE}" pid="16" name="MSIP_Label_dc51b40b-b0d3-4674-939c-d9f10b9a3b25_ContentBits">
    <vt:lpwstr>0</vt:lpwstr>
  </property>
</Properties>
</file>