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605105\Achmea\Huisartsen &amp; Integrale zorg - Bibliotheek\2021\Huisartsenzorg\rekentools\tools website (beveiligd)\"/>
    </mc:Choice>
  </mc:AlternateContent>
  <xr:revisionPtr revIDLastSave="12" documentId="8_{C59A036F-40DA-4953-B88D-AFB9706CA556}" xr6:coauthVersionLast="44" xr6:coauthVersionMax="44" xr10:uidLastSave="{FF802B1F-39C2-4190-94F0-82035CA29BCA}"/>
  <workbookProtection workbookAlgorithmName="SHA-512" workbookHashValue="WO6NV3vuac1V7PfMUw++D3mKTN/nI0pPFCgdEAHCkUbGWRcaAFsyWHTxBq4eLoNA6OwXWLzNzYddycaD/2RpqA==" workbookSaltValue="EJ0DCJ50zNcka+z8pXESjQ==" workbookSpinCount="100000" lockStructure="1"/>
  <bookViews>
    <workbookView xWindow="-7290" yWindow="-16320" windowWidth="29040" windowHeight="15840" xr2:uid="{00000000-000D-0000-FFFF-FFFF00000000}"/>
  </bookViews>
  <sheets>
    <sheet name="Sen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0" i="1"/>
  <c r="F8" i="1"/>
  <c r="F6" i="1"/>
  <c r="F15" i="1" l="1"/>
  <c r="F22" i="1" l="1"/>
  <c r="F21" i="1"/>
</calcChain>
</file>

<file path=xl/sharedStrings.xml><?xml version="1.0" encoding="utf-8"?>
<sst xmlns="http://schemas.openxmlformats.org/spreadsheetml/2006/main" count="22" uniqueCount="18">
  <si>
    <t>Ja</t>
  </si>
  <si>
    <t>Module A</t>
  </si>
  <si>
    <t>Vergoeding</t>
  </si>
  <si>
    <t>Nee</t>
  </si>
  <si>
    <t>Module B</t>
  </si>
  <si>
    <t>Module C</t>
  </si>
  <si>
    <t>De praktijk is 5 dagen per week geopend en zonder beperkingen te bellen gedurende 45 weken per jaar</t>
  </si>
  <si>
    <t>Module D</t>
  </si>
  <si>
    <t>De praktijk biedt de mogelijkheid van een e-consult en online aanvragen van herhaalmedicatie in een beveiligde omgeving</t>
  </si>
  <si>
    <t>De praktijk biedt de mogelijkheid om online een afspraak te maken</t>
  </si>
  <si>
    <t>Verzekerden kunnen buiten reguliere openingstijden in de ochtend, avond of het weekend (OAW) voor een spreekuur bij de huisarts terecht</t>
  </si>
  <si>
    <t>Totaal</t>
  </si>
  <si>
    <t>Samenvatting</t>
  </si>
  <si>
    <t>Jaartarief per ingeschreven verzekerde</t>
  </si>
  <si>
    <t>Kwartaaltarief per ingeschreven verzekerde</t>
  </si>
  <si>
    <t>Rekentool module Service en Bereikbaarheid 2021</t>
  </si>
  <si>
    <t>(Behorende bij de overeenkomst Huisartsenzorg 2021)</t>
  </si>
  <si>
    <t>Agustus 2020-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</si>
</sst>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9"/>
      <color theme="3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44" fontId="6" fillId="2" borderId="0" xfId="1" applyNumberFormat="1" applyFont="1" applyFill="1" applyAlignment="1">
      <alignment vertical="center"/>
    </xf>
    <xf numFmtId="44" fontId="0" fillId="2" borderId="0" xfId="1" applyFont="1" applyFill="1"/>
    <xf numFmtId="0" fontId="0" fillId="2" borderId="0" xfId="0" applyFill="1" applyAlignment="1">
      <alignment horizontal="center" vertical="center"/>
    </xf>
    <xf numFmtId="44" fontId="6" fillId="2" borderId="0" xfId="1" applyNumberFormat="1" applyFont="1" applyFill="1"/>
    <xf numFmtId="0" fontId="6" fillId="2" borderId="0" xfId="0" applyFont="1" applyFill="1"/>
    <xf numFmtId="0" fontId="0" fillId="2" borderId="1" xfId="0" applyFill="1" applyBorder="1"/>
    <xf numFmtId="0" fontId="6" fillId="2" borderId="1" xfId="0" applyFont="1" applyFill="1" applyBorder="1"/>
    <xf numFmtId="44" fontId="2" fillId="2" borderId="0" xfId="1" applyFont="1" applyFill="1"/>
    <xf numFmtId="44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3" xfId="0" applyFont="1" applyFill="1" applyBorder="1"/>
    <xf numFmtId="44" fontId="2" fillId="2" borderId="3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8" fillId="2" borderId="0" xfId="0" applyFont="1" applyFill="1"/>
    <xf numFmtId="0" fontId="3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2" borderId="0" xfId="0" applyFont="1" applyFill="1"/>
    <xf numFmtId="0" fontId="10" fillId="2" borderId="0" xfId="0" applyFont="1" applyFill="1"/>
    <xf numFmtId="2" fontId="0" fillId="3" borderId="0" xfId="0" applyNumberFormat="1" applyFill="1"/>
  </cellXfs>
  <cellStyles count="3">
    <cellStyle name="Standaard" xfId="0" builtinId="0"/>
    <cellStyle name="Standaard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29</xdr:row>
      <xdr:rowOff>28575</xdr:rowOff>
    </xdr:from>
    <xdr:to>
      <xdr:col>7</xdr:col>
      <xdr:colOff>723900</xdr:colOff>
      <xdr:row>29</xdr:row>
      <xdr:rowOff>116746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6429375"/>
          <a:ext cx="2352675" cy="88171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</xdr:row>
      <xdr:rowOff>238125</xdr:rowOff>
    </xdr:from>
    <xdr:to>
      <xdr:col>9</xdr:col>
      <xdr:colOff>159681</xdr:colOff>
      <xdr:row>4</xdr:row>
      <xdr:rowOff>141097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428625"/>
          <a:ext cx="1772581" cy="576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40"/>
  <sheetViews>
    <sheetView showGridLines="0" tabSelected="1" zoomScaleNormal="100" workbookViewId="0">
      <selection activeCell="D10" sqref="D10"/>
    </sheetView>
  </sheetViews>
  <sheetFormatPr defaultColWidth="0" defaultRowHeight="15" customHeight="1" zeroHeight="1" x14ac:dyDescent="0.35"/>
  <cols>
    <col min="1" max="1" width="9.08984375" style="1" customWidth="1"/>
    <col min="2" max="2" width="12.453125" style="1" customWidth="1"/>
    <col min="3" max="3" width="70.90625" style="1" customWidth="1"/>
    <col min="4" max="4" width="6.6328125" style="1" customWidth="1"/>
    <col min="5" max="5" width="9.08984375" style="1" customWidth="1"/>
    <col min="6" max="6" width="11.36328125" style="1" bestFit="1" customWidth="1"/>
    <col min="7" max="7" width="9.08984375" style="1" customWidth="1"/>
    <col min="8" max="8" width="14.08984375" style="1" bestFit="1" customWidth="1"/>
    <col min="9" max="10" width="9.08984375" style="1" customWidth="1"/>
    <col min="11" max="11" width="9.08984375" style="1" hidden="1" customWidth="1"/>
    <col min="12" max="14" width="9.08984375" hidden="1" customWidth="1"/>
    <col min="15" max="15" width="10.453125" hidden="1" customWidth="1"/>
    <col min="16" max="16384" width="9.08984375" hidden="1"/>
  </cols>
  <sheetData>
    <row r="1" spans="2:16" ht="14.5" x14ac:dyDescent="0.35">
      <c r="F1" s="31"/>
      <c r="G1" s="31"/>
      <c r="H1" s="31"/>
      <c r="I1" s="31"/>
    </row>
    <row r="2" spans="2:16" ht="23.5" x14ac:dyDescent="0.55000000000000004">
      <c r="B2" s="2" t="s">
        <v>15</v>
      </c>
    </row>
    <row r="3" spans="2:16" ht="14.5" x14ac:dyDescent="0.35">
      <c r="B3" s="3" t="s">
        <v>16</v>
      </c>
      <c r="L3" t="s">
        <v>0</v>
      </c>
      <c r="O3" t="s">
        <v>1</v>
      </c>
      <c r="P3" s="33">
        <v>1.97</v>
      </c>
    </row>
    <row r="4" spans="2:16" ht="14.5" x14ac:dyDescent="0.35">
      <c r="B4" s="32"/>
      <c r="C4" s="5"/>
      <c r="D4" s="5"/>
      <c r="F4" s="6" t="s">
        <v>2</v>
      </c>
      <c r="L4" t="s">
        <v>3</v>
      </c>
      <c r="O4" t="s">
        <v>4</v>
      </c>
      <c r="P4" s="4">
        <v>0.87</v>
      </c>
    </row>
    <row r="5" spans="2:16" ht="14.5" x14ac:dyDescent="0.35">
      <c r="O5" t="s">
        <v>5</v>
      </c>
      <c r="P5" s="4">
        <v>0.65</v>
      </c>
    </row>
    <row r="6" spans="2:16" ht="30" customHeight="1" x14ac:dyDescent="0.35">
      <c r="B6" s="7" t="s">
        <v>1</v>
      </c>
      <c r="C6" s="8" t="s">
        <v>6</v>
      </c>
      <c r="D6" s="29"/>
      <c r="F6" s="9">
        <f>IF(D6=$L$3,VLOOKUP(B6,O:P,2,0),0)</f>
        <v>0</v>
      </c>
      <c r="H6" s="10"/>
      <c r="O6" t="s">
        <v>7</v>
      </c>
      <c r="P6" s="4">
        <v>1.69</v>
      </c>
    </row>
    <row r="7" spans="2:16" ht="14.5" x14ac:dyDescent="0.35">
      <c r="B7" s="6"/>
      <c r="C7" s="8"/>
      <c r="D7" s="11"/>
      <c r="F7" s="12"/>
    </row>
    <row r="8" spans="2:16" ht="30" customHeight="1" x14ac:dyDescent="0.35">
      <c r="B8" s="7" t="s">
        <v>4</v>
      </c>
      <c r="C8" s="8" t="s">
        <v>8</v>
      </c>
      <c r="D8" s="29"/>
      <c r="F8" s="9">
        <f t="shared" ref="F8:F12" si="0">IF(D8=$L$3,VLOOKUP(B8,O:P,2,0),0)</f>
        <v>0</v>
      </c>
    </row>
    <row r="9" spans="2:16" ht="14.5" x14ac:dyDescent="0.35">
      <c r="B9" s="6"/>
      <c r="C9" s="8"/>
      <c r="D9" s="30"/>
      <c r="F9" s="12"/>
    </row>
    <row r="10" spans="2:16" ht="30" customHeight="1" x14ac:dyDescent="0.35">
      <c r="B10" s="7" t="s">
        <v>5</v>
      </c>
      <c r="C10" s="8" t="s">
        <v>9</v>
      </c>
      <c r="D10" s="29"/>
      <c r="F10" s="9">
        <f t="shared" si="0"/>
        <v>0</v>
      </c>
    </row>
    <row r="11" spans="2:16" ht="14.5" x14ac:dyDescent="0.35">
      <c r="B11" s="6"/>
      <c r="C11" s="8"/>
      <c r="D11" s="30"/>
      <c r="F11" s="12"/>
    </row>
    <row r="12" spans="2:16" ht="30" customHeight="1" x14ac:dyDescent="0.35">
      <c r="B12" s="7" t="s">
        <v>7</v>
      </c>
      <c r="C12" s="8" t="s">
        <v>10</v>
      </c>
      <c r="D12" s="29"/>
      <c r="F12" s="9">
        <f t="shared" si="0"/>
        <v>0</v>
      </c>
    </row>
    <row r="13" spans="2:16" ht="14.5" x14ac:dyDescent="0.35">
      <c r="F13" s="13"/>
    </row>
    <row r="14" spans="2:16" thickBot="1" x14ac:dyDescent="0.4">
      <c r="D14" s="14"/>
      <c r="E14" s="14"/>
      <c r="F14" s="15"/>
    </row>
    <row r="15" spans="2:16" ht="14.5" x14ac:dyDescent="0.35">
      <c r="D15" s="6" t="s">
        <v>11</v>
      </c>
      <c r="F15" s="16">
        <f>SUM(F12+F10+F8+F6)</f>
        <v>0</v>
      </c>
    </row>
    <row r="16" spans="2:16" ht="14.5" x14ac:dyDescent="0.35">
      <c r="F16" s="13"/>
      <c r="H16" s="17"/>
    </row>
    <row r="17" spans="2:6" ht="14.5" x14ac:dyDescent="0.35">
      <c r="C17" s="18"/>
      <c r="D17" s="18"/>
      <c r="E17" s="18"/>
      <c r="F17" s="18"/>
    </row>
    <row r="18" spans="2:6" ht="14.5" x14ac:dyDescent="0.35">
      <c r="B18" s="19"/>
      <c r="C18" s="20"/>
      <c r="D18" s="20"/>
      <c r="E18" s="20"/>
      <c r="F18" s="21"/>
    </row>
    <row r="19" spans="2:6" ht="14.5" x14ac:dyDescent="0.35">
      <c r="B19" s="19"/>
      <c r="C19" s="22" t="s">
        <v>12</v>
      </c>
      <c r="D19" s="23"/>
      <c r="E19" s="23"/>
      <c r="F19" s="24"/>
    </row>
    <row r="20" spans="2:6" ht="14.5" x14ac:dyDescent="0.35">
      <c r="B20" s="19"/>
      <c r="C20" s="23"/>
      <c r="D20" s="23"/>
      <c r="E20" s="23"/>
      <c r="F20" s="24"/>
    </row>
    <row r="21" spans="2:6" ht="14.5" x14ac:dyDescent="0.35">
      <c r="B21" s="19"/>
      <c r="C21" s="23" t="s">
        <v>13</v>
      </c>
      <c r="D21" s="23"/>
      <c r="E21" s="23"/>
      <c r="F21" s="25">
        <f>F15</f>
        <v>0</v>
      </c>
    </row>
    <row r="22" spans="2:6" ht="14.5" x14ac:dyDescent="0.35">
      <c r="B22" s="19"/>
      <c r="C22" s="23" t="s">
        <v>14</v>
      </c>
      <c r="D22" s="23"/>
      <c r="E22" s="23"/>
      <c r="F22" s="25">
        <f>F15/4</f>
        <v>0</v>
      </c>
    </row>
    <row r="23" spans="2:6" ht="14.5" x14ac:dyDescent="0.35">
      <c r="B23" s="19"/>
      <c r="C23" s="26"/>
      <c r="D23" s="18"/>
      <c r="E23" s="18"/>
      <c r="F23" s="27"/>
    </row>
    <row r="24" spans="2:6" ht="14.5" x14ac:dyDescent="0.35"/>
    <row r="25" spans="2:6" ht="14.5" x14ac:dyDescent="0.35"/>
    <row r="26" spans="2:6" ht="14.5" x14ac:dyDescent="0.35"/>
    <row r="27" spans="2:6" ht="14.5" x14ac:dyDescent="0.35"/>
    <row r="28" spans="2:6" ht="14.5" x14ac:dyDescent="0.35"/>
    <row r="29" spans="2:6" ht="14.5" x14ac:dyDescent="0.35"/>
    <row r="30" spans="2:6" ht="14.5" x14ac:dyDescent="0.35">
      <c r="B30" s="28" t="s">
        <v>17</v>
      </c>
    </row>
    <row r="31" spans="2:6" ht="14.5" x14ac:dyDescent="0.35"/>
    <row r="32" spans="2:6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  <row r="38" ht="14.5" hidden="1" x14ac:dyDescent="0.35"/>
    <row r="39" ht="14.5" hidden="1" x14ac:dyDescent="0.35"/>
    <row r="40" ht="14.5" hidden="1" x14ac:dyDescent="0.35"/>
  </sheetData>
  <sheetProtection algorithmName="SHA-512" hashValue="a3Z96mEAcSQub8yxMfz58Q5swdN9PnvRVckSfQY9lCUHszl40eA133cwZIULD2LDcbS1vF6N+ckjJeGYBhyFSA==" saltValue="vA9STAfUzQCMoH5PR6Rlzw==" spinCount="100000" sheet="1" objects="1" scenarios="1" selectLockedCells="1"/>
  <dataValidations count="1">
    <dataValidation type="list" allowBlank="1" showInputMessage="1" showErrorMessage="1" sqref="D6 D8 D10 D12" xr:uid="{00000000-0002-0000-0000-000000000000}">
      <formula1>$L$3:$L$4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5187ED02-BA5F-4938-84BB-6B0C095D4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326C5-5CED-4793-8340-34F346B91C1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F6F2B40-EA98-45C7-BA5A-D24E8B161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D1EBDE-BEF2-4697-89B3-8C03861A390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42c4d14c-4eb7-4daa-bbc0-71d805368e55"/>
    <ds:schemaRef ds:uri="http://purl.org/dc/terms/"/>
    <ds:schemaRef ds:uri="http://schemas.microsoft.com/office/2006/documentManagement/types"/>
    <ds:schemaRef ds:uri="d80a2a05-c90e-40be-881b-96448fdb7f5d"/>
    <ds:schemaRef ds:uri="abe16ac8-be90-47d0-a0f3-97169ca29ea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SenB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Bakker, R S (Romy)</cp:lastModifiedBy>
  <dcterms:created xsi:type="dcterms:W3CDTF">2018-09-27T14:48:58Z</dcterms:created>
  <dcterms:modified xsi:type="dcterms:W3CDTF">2020-09-29T14:28:51Z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</Properties>
</file>