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605105\Achmea\Huisartsen &amp; Integrale zorg - Bibliotheek\2021\Huisartsenzorg\rekentools\tools website (beveiligd)\"/>
    </mc:Choice>
  </mc:AlternateContent>
  <xr:revisionPtr revIDLastSave="98" documentId="8_{53915A9E-64D6-4407-8056-9DDF6EE63D40}" xr6:coauthVersionLast="44" xr6:coauthVersionMax="44" xr10:uidLastSave="{6A0E5BAC-A978-4ACE-931A-3B764BB4B810}"/>
  <workbookProtection workbookAlgorithmName="SHA-512" workbookHashValue="TBmdRxdAPxZUXxhj4B9+VKEVPeC57ttXSh4T1vSS8S7IwhbpVrt+MBe0O1y1t7/Hc50MdX34P9gaQUKOcBdYnw==" workbookSaltValue="oAToy+TSMVgAUyAHxFEIqA==" workbookSpinCount="100000" lockStructure="1"/>
  <bookViews>
    <workbookView xWindow="-7290" yWindow="-16320" windowWidth="29040" windowHeight="15840" xr2:uid="{00000000-000D-0000-FFFF-FFFF00000000}"/>
  </bookViews>
  <sheets>
    <sheet name="Praktijkmanager" sheetId="1" r:id="rId1"/>
  </sheet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V8" i="1" l="1"/>
  <c r="V9" i="1" s="1"/>
  <c r="C9" i="1" s="1"/>
  <c r="C16" i="1" l="1"/>
  <c r="C17" i="1"/>
  <c r="C18" i="1" s="1"/>
</calcChain>
</file>

<file path=xl/sharedStrings.xml><?xml version="1.0" encoding="utf-8"?>
<sst xmlns="http://schemas.openxmlformats.org/spreadsheetml/2006/main" count="27" uniqueCount="25">
  <si>
    <t>Praktijkmanager</t>
  </si>
  <si>
    <t>Aantal patiënten in de praktijk</t>
  </si>
  <si>
    <t>Samenvatting</t>
  </si>
  <si>
    <t>Jaartarief per ingeschreven verzekerde</t>
  </si>
  <si>
    <t>Kwartaaltarief per ingeschreven verzekerde</t>
  </si>
  <si>
    <t>Hoeveel uur per week wordt de praktijkmanager ingezet?</t>
  </si>
  <si>
    <t>Totaal jaarbedrag Praktijkmanagement</t>
  </si>
  <si>
    <t>normpraktijk</t>
  </si>
  <si>
    <t>Verhouding normpraktijk</t>
  </si>
  <si>
    <t>Inzet conform normuren per praktijk</t>
  </si>
  <si>
    <t>uur</t>
  </si>
  <si>
    <t>Aantal te vergoeden uren Praktijkmanagement</t>
  </si>
  <si>
    <t>euro</t>
  </si>
  <si>
    <t>Aantal uren per normpraktijk</t>
  </si>
  <si>
    <t>patiënten</t>
  </si>
  <si>
    <t>Maximaal uur inzet praktijkmanager</t>
  </si>
  <si>
    <t>Vergoeding fulltime PM</t>
  </si>
  <si>
    <t>Dit is het aantal patienten van een normpraktijk.</t>
  </si>
  <si>
    <t>Een praktijk met x*2095 patienten heeft recht op x*4u inzet PM per week</t>
  </si>
  <si>
    <t>Een normpraktijk heeft recht op 4u inzet PM per week</t>
  </si>
  <si>
    <t>Daadwerkelijk vergoeden uren (minimum uit daadwerkelijke inzet en inzet conform normuren</t>
  </si>
  <si>
    <t>Dit bedrag wordt gebruikt om o.b.v. een 38u werkweek de daadwerkelijke vergoeding te berekenen</t>
  </si>
  <si>
    <t>(Behorende bij de Huisartsenovereenkomst 2020-2021</t>
  </si>
  <si>
    <t>Rekentool Praktijkmanagement 2020-2021</t>
  </si>
  <si>
    <t>Augustus 2020 - Zilveren Kruis - Aan deze rekentool kunnen geen rechten ontleend worden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</si>
</sst>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theme="3"/>
      <name val="Arial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b/>
      <sz val="9"/>
      <color theme="0"/>
      <name val="Arial"/>
      <family val="2"/>
    </font>
    <font>
      <sz val="11"/>
      <color theme="3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 applyProtection="1">
      <protection locked="0" hidden="1"/>
    </xf>
    <xf numFmtId="0" fontId="3" fillId="2" borderId="0" xfId="0" applyFont="1" applyFill="1" applyAlignment="1" applyProtection="1">
      <alignment vertical="center"/>
      <protection locked="0" hidden="1"/>
    </xf>
    <xf numFmtId="0" fontId="4" fillId="2" borderId="0" xfId="0" applyFont="1" applyFill="1" applyAlignment="1" applyProtection="1">
      <alignment vertical="center"/>
      <protection locked="0" hidden="1"/>
    </xf>
    <xf numFmtId="0" fontId="0" fillId="2" borderId="1" xfId="0" applyFill="1" applyBorder="1" applyProtection="1">
      <protection locked="0" hidden="1"/>
    </xf>
    <xf numFmtId="0" fontId="5" fillId="2" borderId="0" xfId="0" applyFont="1" applyFill="1" applyAlignment="1" applyProtection="1">
      <alignment vertical="center"/>
      <protection locked="0" hidden="1"/>
    </xf>
    <xf numFmtId="164" fontId="5" fillId="2" borderId="0" xfId="0" applyNumberFormat="1" applyFont="1" applyFill="1" applyAlignment="1" applyProtection="1">
      <alignment horizontal="right" vertical="center"/>
      <protection locked="0" hidden="1"/>
    </xf>
    <xf numFmtId="0" fontId="6" fillId="3" borderId="0" xfId="0" applyNumberFormat="1" applyFont="1" applyFill="1" applyAlignment="1" applyProtection="1">
      <alignment horizontal="right" vertical="center"/>
      <protection locked="0" hidden="1"/>
    </xf>
    <xf numFmtId="0" fontId="0" fillId="2" borderId="2" xfId="0" applyFill="1" applyBorder="1" applyProtection="1">
      <protection locked="0" hidden="1"/>
    </xf>
    <xf numFmtId="0" fontId="0" fillId="2" borderId="3" xfId="0" applyFill="1" applyBorder="1" applyProtection="1">
      <protection locked="0" hidden="1"/>
    </xf>
    <xf numFmtId="0" fontId="0" fillId="2" borderId="4" xfId="0" applyFill="1" applyBorder="1" applyProtection="1">
      <protection locked="0" hidden="1"/>
    </xf>
    <xf numFmtId="0" fontId="0" fillId="2" borderId="0" xfId="0" applyFill="1" applyBorder="1" applyProtection="1">
      <protection locked="0" hidden="1"/>
    </xf>
    <xf numFmtId="0" fontId="2" fillId="2" borderId="5" xfId="0" applyFont="1" applyFill="1" applyBorder="1" applyProtection="1">
      <protection locked="0" hidden="1"/>
    </xf>
    <xf numFmtId="0" fontId="7" fillId="2" borderId="2" xfId="0" applyFont="1" applyFill="1" applyBorder="1" applyProtection="1">
      <protection locked="0" hidden="1"/>
    </xf>
    <xf numFmtId="0" fontId="7" fillId="2" borderId="0" xfId="0" applyFont="1" applyFill="1" applyBorder="1" applyProtection="1">
      <protection locked="0" hidden="1"/>
    </xf>
    <xf numFmtId="0" fontId="7" fillId="2" borderId="5" xfId="0" applyFont="1" applyFill="1" applyBorder="1" applyProtection="1">
      <protection locked="0" hidden="1"/>
    </xf>
    <xf numFmtId="0" fontId="0" fillId="2" borderId="6" xfId="0" applyFill="1" applyBorder="1" applyProtection="1">
      <protection locked="0" hidden="1"/>
    </xf>
    <xf numFmtId="0" fontId="0" fillId="2" borderId="7" xfId="0" applyFill="1" applyBorder="1" applyProtection="1">
      <protection locked="0" hidden="1"/>
    </xf>
    <xf numFmtId="1" fontId="7" fillId="2" borderId="0" xfId="0" applyNumberFormat="1" applyFont="1" applyFill="1" applyBorder="1" applyProtection="1">
      <protection locked="0" hidden="1"/>
    </xf>
    <xf numFmtId="2" fontId="0" fillId="2" borderId="0" xfId="0" applyNumberFormat="1" applyFill="1" applyProtection="1">
      <protection locked="0" hidden="1"/>
    </xf>
    <xf numFmtId="164" fontId="0" fillId="2" borderId="0" xfId="0" applyNumberFormat="1" applyFill="1" applyProtection="1">
      <protection locked="0" hidden="1"/>
    </xf>
    <xf numFmtId="1" fontId="0" fillId="0" borderId="0" xfId="0" applyNumberFormat="1" applyBorder="1" applyProtection="1">
      <protection locked="0" hidden="1"/>
    </xf>
    <xf numFmtId="0" fontId="0" fillId="2" borderId="0" xfId="0" applyFill="1" applyBorder="1" applyProtection="1"/>
    <xf numFmtId="0" fontId="0" fillId="2" borderId="0" xfId="0" applyFont="1" applyFill="1" applyBorder="1" applyProtection="1"/>
    <xf numFmtId="2" fontId="0" fillId="0" borderId="0" xfId="1" applyNumberFormat="1" applyFont="1" applyFill="1" applyBorder="1" applyProtection="1">
      <protection locked="0" hidden="1"/>
    </xf>
    <xf numFmtId="44" fontId="0" fillId="2" borderId="0" xfId="0" applyNumberFormat="1" applyFill="1" applyBorder="1" applyAlignment="1" applyProtection="1">
      <alignment horizontal="left"/>
      <protection locked="0" hidden="1"/>
    </xf>
    <xf numFmtId="0" fontId="0" fillId="2" borderId="0" xfId="0" applyFill="1" applyBorder="1" applyAlignment="1" applyProtection="1">
      <alignment horizontal="left"/>
      <protection locked="0" hidden="1"/>
    </xf>
    <xf numFmtId="2" fontId="5" fillId="2" borderId="0" xfId="0" applyNumberFormat="1" applyFont="1" applyFill="1" applyAlignment="1" applyProtection="1">
      <alignment horizontal="right" vertical="center"/>
      <protection locked="0" hidden="1"/>
    </xf>
    <xf numFmtId="43" fontId="0" fillId="2" borderId="0" xfId="3" quotePrefix="1" applyNumberFormat="1" applyFont="1" applyFill="1" applyBorder="1" applyProtection="1"/>
    <xf numFmtId="43" fontId="0" fillId="2" borderId="0" xfId="3" quotePrefix="1" applyNumberFormat="1" applyFont="1" applyFill="1" applyBorder="1" applyAlignment="1" applyProtection="1">
      <alignment horizontal="left" indent="1"/>
    </xf>
    <xf numFmtId="44" fontId="0" fillId="2" borderId="0" xfId="1" applyFont="1" applyFill="1" applyProtection="1">
      <protection locked="0" hidden="1"/>
    </xf>
    <xf numFmtId="0" fontId="7" fillId="2" borderId="5" xfId="0" applyFont="1" applyFill="1" applyBorder="1" applyProtection="1">
      <protection hidden="1"/>
    </xf>
    <xf numFmtId="2" fontId="2" fillId="2" borderId="2" xfId="0" applyNumberFormat="1" applyFont="1" applyFill="1" applyBorder="1" applyAlignment="1" applyProtection="1">
      <alignment horizontal="right"/>
      <protection hidden="1"/>
    </xf>
    <xf numFmtId="164" fontId="2" fillId="2" borderId="2" xfId="1" applyNumberFormat="1" applyFont="1" applyFill="1" applyBorder="1" applyProtection="1">
      <protection locked="0" hidden="1"/>
    </xf>
    <xf numFmtId="164" fontId="2" fillId="2" borderId="2" xfId="0" applyNumberFormat="1" applyFont="1" applyFill="1" applyBorder="1" applyProtection="1">
      <protection locked="0" hidden="1"/>
    </xf>
    <xf numFmtId="0" fontId="9" fillId="2" borderId="0" xfId="0" applyFont="1" applyFill="1" applyProtection="1">
      <protection locked="0" hidden="1"/>
    </xf>
    <xf numFmtId="0" fontId="9" fillId="4" borderId="0" xfId="0" applyFont="1" applyFill="1" applyProtection="1">
      <protection locked="0" hidden="1"/>
    </xf>
    <xf numFmtId="0" fontId="9" fillId="0" borderId="0" xfId="0" applyFont="1" applyFill="1" applyProtection="1">
      <protection locked="0" hidden="1"/>
    </xf>
    <xf numFmtId="0" fontId="10" fillId="2" borderId="1" xfId="0" applyFont="1" applyFill="1" applyBorder="1" applyProtection="1">
      <protection locked="0" hidden="1"/>
    </xf>
    <xf numFmtId="43" fontId="0" fillId="2" borderId="0" xfId="0" applyNumberFormat="1" applyFill="1" applyProtection="1">
      <protection locked="0" hidden="1"/>
    </xf>
    <xf numFmtId="10" fontId="0" fillId="2" borderId="0" xfId="4" applyNumberFormat="1" applyFont="1" applyFill="1" applyProtection="1">
      <protection locked="0" hidden="1"/>
    </xf>
    <xf numFmtId="10" fontId="7" fillId="2" borderId="0" xfId="0" applyNumberFormat="1" applyFont="1" applyFill="1" applyBorder="1" applyProtection="1">
      <protection locked="0" hidden="1"/>
    </xf>
    <xf numFmtId="43" fontId="0" fillId="0" borderId="0" xfId="3" applyFont="1"/>
    <xf numFmtId="10" fontId="0" fillId="2" borderId="1" xfId="4" applyNumberFormat="1" applyFont="1" applyFill="1" applyBorder="1" applyProtection="1">
      <protection locked="0" hidden="1"/>
    </xf>
    <xf numFmtId="0" fontId="9" fillId="2" borderId="0" xfId="0" applyFont="1" applyFill="1"/>
    <xf numFmtId="0" fontId="0" fillId="2" borderId="8" xfId="0" applyFill="1" applyBorder="1" applyProtection="1">
      <protection locked="0" hidden="1"/>
    </xf>
    <xf numFmtId="0" fontId="11" fillId="2" borderId="0" xfId="0" applyFont="1" applyFill="1" applyProtection="1">
      <protection locked="0" hidden="1"/>
    </xf>
  </cellXfs>
  <cellStyles count="5">
    <cellStyle name="Komma" xfId="3" builtinId="3"/>
    <cellStyle name="Procent" xfId="4" builtinId="5"/>
    <cellStyle name="Standaard" xfId="0" builtinId="0"/>
    <cellStyle name="Standaard 2" xfId="2" xr:uid="{00000000-0005-0000-0000-000002000000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</xdr:colOff>
      <xdr:row>6</xdr:row>
      <xdr:rowOff>25401</xdr:rowOff>
    </xdr:from>
    <xdr:to>
      <xdr:col>16</xdr:col>
      <xdr:colOff>484785</xdr:colOff>
      <xdr:row>8</xdr:row>
      <xdr:rowOff>147321</xdr:rowOff>
    </xdr:to>
    <xdr:sp macro="" textlink="">
      <xdr:nvSpPr>
        <xdr:cNvPr id="4" name="Rechtho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330950" y="1219201"/>
          <a:ext cx="8244485" cy="483870"/>
        </a:xfrm>
        <a:prstGeom prst="rect">
          <a:avLst/>
        </a:prstGeom>
        <a:noFill/>
        <a:ln w="12700"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endParaRPr lang="nl-NL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685800</xdr:colOff>
      <xdr:row>1</xdr:row>
      <xdr:rowOff>73025</xdr:rowOff>
    </xdr:from>
    <xdr:to>
      <xdr:col>3</xdr:col>
      <xdr:colOff>2525056</xdr:colOff>
      <xdr:row>4</xdr:row>
      <xdr:rowOff>49022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32F2265A-A889-4211-9846-48AF61DD6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2100" y="254000"/>
          <a:ext cx="1836081" cy="591947"/>
        </a:xfrm>
        <a:prstGeom prst="rect">
          <a:avLst/>
        </a:prstGeom>
      </xdr:spPr>
    </xdr:pic>
    <xdr:clientData/>
  </xdr:twoCellAnchor>
  <xdr:twoCellAnchor editAs="oneCell">
    <xdr:from>
      <xdr:col>3</xdr:col>
      <xdr:colOff>600075</xdr:colOff>
      <xdr:row>24</xdr:row>
      <xdr:rowOff>53975</xdr:rowOff>
    </xdr:from>
    <xdr:to>
      <xdr:col>3</xdr:col>
      <xdr:colOff>3068562</xdr:colOff>
      <xdr:row>24</xdr:row>
      <xdr:rowOff>163010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A8FF83AB-B0F7-44C0-A3CD-E4D87783ED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6375" y="4473575"/>
          <a:ext cx="2468487" cy="109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X44"/>
  <sheetViews>
    <sheetView showGridLines="0" tabSelected="1" zoomScaleNormal="100" workbookViewId="0">
      <selection activeCell="D14" sqref="D14"/>
    </sheetView>
  </sheetViews>
  <sheetFormatPr defaultColWidth="0" defaultRowHeight="15" customHeight="1" zeroHeight="1" x14ac:dyDescent="0.35"/>
  <cols>
    <col min="1" max="1" width="9.1796875" style="1" customWidth="1"/>
    <col min="2" max="2" width="45.54296875" style="1" customWidth="1"/>
    <col min="3" max="3" width="12.453125" style="1" customWidth="1"/>
    <col min="4" max="4" width="46.90625" style="1" customWidth="1"/>
    <col min="5" max="11" width="9.1796875" style="1" hidden="1" customWidth="1"/>
    <col min="12" max="12" width="11.453125" style="1" hidden="1" customWidth="1"/>
    <col min="13" max="20" width="9.1796875" style="1" hidden="1" customWidth="1"/>
    <col min="21" max="21" width="22" style="1" hidden="1" customWidth="1"/>
    <col min="22" max="22" width="12.54296875" style="1" hidden="1" customWidth="1"/>
    <col min="23" max="23" width="10" style="1" hidden="1" customWidth="1"/>
    <col min="24" max="24" width="83.1796875" style="1" hidden="1" customWidth="1"/>
    <col min="25" max="16384" width="9.1796875" style="1" hidden="1"/>
  </cols>
  <sheetData>
    <row r="1" spans="2:24" ht="14.5" x14ac:dyDescent="0.35">
      <c r="D1" s="35"/>
      <c r="E1" s="35"/>
      <c r="F1" s="35"/>
      <c r="G1" s="35"/>
      <c r="H1" s="35"/>
    </row>
    <row r="2" spans="2:24" ht="20" x14ac:dyDescent="0.35">
      <c r="B2" s="2" t="s">
        <v>23</v>
      </c>
    </row>
    <row r="3" spans="2:24" ht="14.5" x14ac:dyDescent="0.35">
      <c r="B3" s="3" t="s">
        <v>22</v>
      </c>
    </row>
    <row r="4" spans="2:24" ht="14.5" x14ac:dyDescent="0.35">
      <c r="B4" s="38"/>
    </row>
    <row r="5" spans="2:24" ht="14.5" x14ac:dyDescent="0.35">
      <c r="C5" s="45"/>
    </row>
    <row r="6" spans="2:24" ht="14.5" x14ac:dyDescent="0.35">
      <c r="B6" s="5" t="s">
        <v>0</v>
      </c>
      <c r="C6" s="6"/>
      <c r="E6" s="37"/>
      <c r="F6" s="37"/>
      <c r="G6" s="37"/>
      <c r="S6" s="11" t="s">
        <v>7</v>
      </c>
      <c r="T6" s="11"/>
      <c r="U6" s="11"/>
      <c r="V6" s="21">
        <v>2095</v>
      </c>
      <c r="W6" s="25" t="s">
        <v>14</v>
      </c>
      <c r="X6" s="36" t="s">
        <v>17</v>
      </c>
    </row>
    <row r="7" spans="2:24" ht="14.5" x14ac:dyDescent="0.35">
      <c r="B7" s="3" t="s">
        <v>1</v>
      </c>
      <c r="C7" s="7"/>
      <c r="D7" s="44"/>
      <c r="S7" s="22" t="s">
        <v>13</v>
      </c>
      <c r="T7" s="11"/>
      <c r="U7" s="11"/>
      <c r="V7" s="24">
        <v>4</v>
      </c>
      <c r="W7" s="26" t="s">
        <v>10</v>
      </c>
      <c r="X7" s="36" t="s">
        <v>19</v>
      </c>
    </row>
    <row r="8" spans="2:24" ht="14.5" x14ac:dyDescent="0.35">
      <c r="B8" s="3" t="s">
        <v>5</v>
      </c>
      <c r="C8" s="7"/>
      <c r="D8" s="30"/>
      <c r="S8" s="22" t="s">
        <v>9</v>
      </c>
      <c r="T8" s="22"/>
      <c r="U8" s="11"/>
      <c r="V8" s="29">
        <f>C7/V6*V7</f>
        <v>0</v>
      </c>
      <c r="W8" s="23" t="s">
        <v>10</v>
      </c>
      <c r="X8" s="36" t="s">
        <v>18</v>
      </c>
    </row>
    <row r="9" spans="2:24" ht="14.5" x14ac:dyDescent="0.35">
      <c r="B9" s="3" t="s">
        <v>6</v>
      </c>
      <c r="C9" s="6">
        <f>V9/38*V10</f>
        <v>0</v>
      </c>
      <c r="D9" s="44"/>
      <c r="S9" s="22" t="s">
        <v>11</v>
      </c>
      <c r="T9" s="22"/>
      <c r="U9" s="11"/>
      <c r="V9" s="28">
        <f>IF(C8&lt;V8,C8,V8)</f>
        <v>0</v>
      </c>
      <c r="W9" s="23" t="s">
        <v>10</v>
      </c>
      <c r="X9" s="36" t="s">
        <v>20</v>
      </c>
    </row>
    <row r="10" spans="2:24" ht="14.5" x14ac:dyDescent="0.35">
      <c r="B10" s="3" t="s">
        <v>8</v>
      </c>
      <c r="C10" s="27">
        <f>C7/V6</f>
        <v>0</v>
      </c>
      <c r="D10" s="40"/>
      <c r="S10" s="22" t="s">
        <v>16</v>
      </c>
      <c r="T10" s="22"/>
      <c r="U10" s="11"/>
      <c r="V10" s="42">
        <v>78174.899999999994</v>
      </c>
      <c r="W10" s="23" t="s">
        <v>12</v>
      </c>
      <c r="X10" s="36" t="s">
        <v>21</v>
      </c>
    </row>
    <row r="11" spans="2:24" ht="14.5" x14ac:dyDescent="0.35">
      <c r="V11" s="39"/>
    </row>
    <row r="12" spans="2:24" ht="14.5" x14ac:dyDescent="0.35">
      <c r="B12" s="4"/>
      <c r="C12" s="43"/>
    </row>
    <row r="13" spans="2:24" ht="14.5" x14ac:dyDescent="0.35">
      <c r="B13" s="9"/>
      <c r="C13" s="10"/>
    </row>
    <row r="14" spans="2:24" ht="14.5" x14ac:dyDescent="0.35">
      <c r="B14" s="12" t="s">
        <v>2</v>
      </c>
      <c r="C14" s="13"/>
    </row>
    <row r="15" spans="2:24" ht="14.5" x14ac:dyDescent="0.35">
      <c r="B15" s="15"/>
      <c r="C15" s="13"/>
    </row>
    <row r="16" spans="2:24" ht="14.5" x14ac:dyDescent="0.35">
      <c r="B16" s="31" t="s">
        <v>15</v>
      </c>
      <c r="C16" s="32">
        <f>V8</f>
        <v>0</v>
      </c>
    </row>
    <row r="17" spans="1:6" ht="14.5" x14ac:dyDescent="0.35">
      <c r="A17" s="8"/>
      <c r="B17" s="15" t="s">
        <v>3</v>
      </c>
      <c r="C17" s="34">
        <f>IFERROR(C9/C7,0)</f>
        <v>0</v>
      </c>
      <c r="D17" s="11"/>
      <c r="E17" s="11"/>
    </row>
    <row r="18" spans="1:6" ht="14.5" x14ac:dyDescent="0.35">
      <c r="A18" s="8"/>
      <c r="B18" s="15" t="s">
        <v>4</v>
      </c>
      <c r="C18" s="33">
        <f>C17/4</f>
        <v>0</v>
      </c>
      <c r="D18" s="41"/>
      <c r="E18" s="14"/>
    </row>
    <row r="19" spans="1:6" ht="14.5" x14ac:dyDescent="0.35">
      <c r="A19" s="8"/>
      <c r="B19" s="16"/>
      <c r="C19" s="17"/>
      <c r="D19" s="14"/>
      <c r="E19" s="14"/>
      <c r="F19" s="19"/>
    </row>
    <row r="20" spans="1:6" ht="14.5" x14ac:dyDescent="0.35">
      <c r="A20" s="11"/>
      <c r="B20" s="11"/>
      <c r="D20" s="14"/>
      <c r="E20" s="11"/>
    </row>
    <row r="21" spans="1:6" ht="14.5" x14ac:dyDescent="0.35">
      <c r="B21" s="11"/>
      <c r="C21" s="20"/>
      <c r="D21" s="18"/>
      <c r="E21" s="11"/>
    </row>
    <row r="22" spans="1:6" ht="14.5" x14ac:dyDescent="0.35">
      <c r="B22" s="11"/>
      <c r="D22" s="11"/>
      <c r="E22" s="11"/>
    </row>
    <row r="23" spans="1:6" ht="14.5" x14ac:dyDescent="0.35">
      <c r="C23" s="11"/>
    </row>
    <row r="24" spans="1:6" ht="14.5" x14ac:dyDescent="0.35">
      <c r="C24" s="11"/>
    </row>
    <row r="25" spans="1:6" ht="14.5" x14ac:dyDescent="0.35">
      <c r="B25" s="46" t="s">
        <v>24</v>
      </c>
      <c r="C25" s="11"/>
    </row>
    <row r="26" spans="1:6" ht="14.5" x14ac:dyDescent="0.35">
      <c r="C26" s="11"/>
    </row>
    <row r="27" spans="1:6" ht="14.5" hidden="1" x14ac:dyDescent="0.35">
      <c r="C27" s="11"/>
    </row>
    <row r="28" spans="1:6" ht="14.5" hidden="1" x14ac:dyDescent="0.35"/>
    <row r="29" spans="1:6" ht="14.5" hidden="1" x14ac:dyDescent="0.35"/>
    <row r="30" spans="1:6" ht="14.5" hidden="1" x14ac:dyDescent="0.35"/>
    <row r="31" spans="1:6" ht="14.5" hidden="1" x14ac:dyDescent="0.35"/>
    <row r="32" spans="1:6" ht="14.5" hidden="1" x14ac:dyDescent="0.35"/>
    <row r="33" ht="14.5" hidden="1" x14ac:dyDescent="0.35"/>
    <row r="34" ht="14.5" hidden="1" x14ac:dyDescent="0.35"/>
    <row r="35" ht="14.5" hidden="1" x14ac:dyDescent="0.35"/>
    <row r="36" ht="14.5" hidden="1" x14ac:dyDescent="0.35"/>
    <row r="37" ht="14.5" hidden="1" x14ac:dyDescent="0.35"/>
    <row r="38" ht="14.5" hidden="1" x14ac:dyDescent="0.35"/>
    <row r="39" ht="14.5" hidden="1" x14ac:dyDescent="0.35"/>
    <row r="40" ht="14.5" hidden="1" x14ac:dyDescent="0.35"/>
    <row r="41" ht="14.5" hidden="1" x14ac:dyDescent="0.35"/>
    <row r="42" ht="14.5" hidden="1" x14ac:dyDescent="0.35"/>
    <row r="43" ht="14.5" hidden="1" x14ac:dyDescent="0.35"/>
    <row r="44" ht="15" hidden="1" customHeight="1" x14ac:dyDescent="0.35"/>
  </sheetData>
  <sheetProtection algorithmName="SHA-512" hashValue="S0s2NIq2Lhtshm/OudsazfPIa6EyjrwKtvAvcjxGpJOyGyOFma7gaOmbGwi+ZorKhD2SnpLrbTQCc5Ytf21X+w==" saltValue="HodPxHBJaeGQ8ytkbxSVhQ==" spinCount="100000" sheet="1" objects="1" scenarios="1" selectLockedCells="1"/>
  <dataConsolidate/>
  <pageMargins left="0.7" right="0.7" top="0.75" bottom="0.75" header="0.3" footer="0.3"/>
  <pageSetup paperSize="9" orientation="portrait" r:id="rId1"/>
  <ignoredErrors>
    <ignoredError sqref="C17:C18 C9:C1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en SenI" ma:contentTypeID="0x010100ABA60FCCDED7C941AC5924233A896963009F52F9ED1A3E4645AD6ADC50F2219315" ma:contentTypeVersion="88" ma:contentTypeDescription="" ma:contentTypeScope="" ma:versionID="a1c7c7a77a8e1b083b3237dc1d1e6a12">
  <xsd:schema xmlns:xsd="http://www.w3.org/2001/XMLSchema" xmlns:xs="http://www.w3.org/2001/XMLSchema" xmlns:p="http://schemas.microsoft.com/office/2006/metadata/properties" xmlns:ns3="abe16ac8-be90-47d0-a0f3-97169ca29ea4" xmlns:ns4="d80a2a05-c90e-40be-881b-96448fdb7f5d" xmlns:ns5="42c4d14c-4eb7-4daa-bbc0-71d805368e55" targetNamespace="http://schemas.microsoft.com/office/2006/metadata/properties" ma:root="true" ma:fieldsID="20b581e8e870b896922dac9273bf3f94" ns3:_="" ns4:_="" ns5:_="">
    <xsd:import namespace="abe16ac8-be90-47d0-a0f3-97169ca29ea4"/>
    <xsd:import namespace="d80a2a05-c90e-40be-881b-96448fdb7f5d"/>
    <xsd:import namespace="42c4d14c-4eb7-4daa-bbc0-71d805368e55"/>
    <xsd:element name="properties">
      <xsd:complexType>
        <xsd:sequence>
          <xsd:element name="documentManagement">
            <xsd:complexType>
              <xsd:all>
                <xsd:element ref="ns4:Overlegnaam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3:kef6b4f4a29743bb971e41d6e3f20aa2" minOccurs="0"/>
                <xsd:element ref="ns3:TaxKeywordTaxHTField" minOccurs="0"/>
                <xsd:element ref="ns3:ha513d776c704f9b80334f77961eaf34" minOccurs="0"/>
                <xsd:element ref="ns3:p4c8a2b786ca4c9b92a42bb4f4886bdc" minOccurs="0"/>
                <xsd:element ref="ns3:f90826dbbd8f4cbb907bdae725a51e79" minOccurs="0"/>
                <xsd:element ref="ns3:p2a76cde4a3e494a8e2735af05fb6e87" minOccurs="0"/>
                <xsd:element ref="ns3:b27fcc31beaf4d658529e03c5a310ccd" minOccurs="0"/>
                <xsd:element ref="ns3:TaxCatchAllLabel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16ac8-be90-47d0-a0f3-97169ca29ea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dd28570a-0771-412b-bbf6-09bedb60ce39}" ma:internalName="TaxCatchAll" ma:readOnly="false" ma:showField="CatchAllData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f6b4f4a29743bb971e41d6e3f20aa2" ma:index="20" nillable="true" ma:taxonomy="true" ma:internalName="kef6b4f4a29743bb971e41d6e3f20aa2" ma:taxonomyFieldName="Klantgroep12" ma:displayName="Klantgroep" ma:readOnly="false" ma:default="-1;#Huisartsen ＆ Integrale zorg|c3f8db29-7e52-4733-b241-859ce0df1885" ma:fieldId="{4ef6b4f4-a297-43bb-971e-41d6e3f20aa2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Ondernemingstrefwoorden" ma:readOnly="false" ma:fieldId="{23f27201-bee3-471e-b2e7-b64fd8b7ca38}" ma:taxonomyMulti="true" ma:sspId="e825c23e-dd67-47de-a8d0-9968326c9ab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ha513d776c704f9b80334f77961eaf34" ma:index="22" nillable="true" ma:taxonomy="true" ma:internalName="ha513d776c704f9b80334f77961eaf34" ma:taxonomyFieldName="Jaarcyclus" ma:displayName="Processtap" ma:readOnly="false" ma:fieldId="{1a513d77-6c70-4f9b-8033-4f77961eaf34}" ma:sspId="e825c23e-dd67-47de-a8d0-9968326c9abe" ma:termSetId="4cb202ff-f49a-46ae-8fbb-0434b09520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c8a2b786ca4c9b92a42bb4f4886bdc" ma:index="24" nillable="true" ma:taxonomy="true" ma:internalName="p4c8a2b786ca4c9b92a42bb4f4886bdc" ma:taxonomyFieldName="Beleidsjaar1" ma:displayName="Beleidsjaar" ma:readOnly="false" ma:default="-1;#2020|0976c861-5558-4696-8472-f9ec75f0fb40" ma:fieldId="{94c8a2b7-86ca-4c9b-92a4-2bb4f4886bdc}" ma:sspId="e825c23e-dd67-47de-a8d0-9968326c9abe" ma:termSetId="4d818da8-db09-4916-84ed-5b8dcee681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0826dbbd8f4cbb907bdae725a51e79" ma:index="26" nillable="true" ma:taxonomy="true" ma:internalName="f90826dbbd8f4cbb907bdae725a51e79" ma:taxonomyFieldName="Team" ma:displayName="Team" ma:readOnly="false" ma:fieldId="{f90826db-bd8f-4cbb-907b-dae725a51e79}" ma:sspId="e825c23e-dd67-47de-a8d0-9968326c9abe" ma:termSetId="8d8ce299-646e-4169-8838-a026fec044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2a76cde4a3e494a8e2735af05fb6e87" ma:index="28" nillable="true" ma:taxonomy="true" ma:internalName="p2a76cde4a3e494a8e2735af05fb6e87" ma:taxonomyFieldName="Beleidsthema" ma:displayName="Thema" ma:readOnly="false" ma:fieldId="{92a76cde-4a3e-494a-8e27-35af05fb6e87}" ma:sspId="e825c23e-dd67-47de-a8d0-9968326c9abe" ma:termSetId="4c7442d8-a204-4c86-a58b-0ebc063f3e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7fcc31beaf4d658529e03c5a310ccd" ma:index="30" nillable="true" ma:taxonomy="true" ma:internalName="b27fcc31beaf4d658529e03c5a310ccd" ma:taxonomyFieldName="Zorgsoorttype" ma:displayName="ZorgsoortModule" ma:readOnly="false" ma:fieldId="{b27fcc31-beaf-4d65-8529-e03c5a310ccd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31" nillable="true" ma:displayName="Taxonomy Catch All Column1" ma:hidden="true" ma:list="{dd28570a-0771-412b-bbf6-09bedb60ce39}" ma:internalName="TaxCatchAllLabel" ma:readOnly="true" ma:showField="CatchAllDataLabel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a2a05-c90e-40be-881b-96448fdb7f5d" elementFormDefault="qualified">
    <xsd:import namespace="http://schemas.microsoft.com/office/2006/documentManagement/types"/>
    <xsd:import namespace="http://schemas.microsoft.com/office/infopath/2007/PartnerControls"/>
    <xsd:element name="Overlegnaam" ma:index="10" nillable="true" ma:displayName="Overlegnaam" ma:list="{58cadfa4-1465-4bad-8128-0f87ab16f726}" ma:internalName="Overlegnaam" ma:readOnly="false" ma:showField="Title">
      <xsd:simpleType>
        <xsd:restriction base="dms:Lookup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4d14c-4eb7-4daa-bbc0-71d805368e55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eur"/>
        <xsd:element ref="dcterms:created" minOccurs="0" maxOccurs="1"/>
        <xsd:element ref="dc:identifier" minOccurs="0" maxOccurs="1"/>
        <xsd:element name="contentType" minOccurs="0" maxOccurs="1" type="xsd:string" ma:index="23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4c8a2b786ca4c9b92a42bb4f4886bdc xmlns="abe16ac8-be90-47d0-a0f3-97169ca29e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2020</TermName>
          <TermId xmlns="http://schemas.microsoft.com/office/infopath/2007/PartnerControls">1c80710b-1b10-4583-8a71-c3b19ce2068a</TermId>
        </TermInfo>
      </Terms>
    </p4c8a2b786ca4c9b92a42bb4f4886bdc>
    <kef6b4f4a29743bb971e41d6e3f20aa2 xmlns="abe16ac8-be90-47d0-a0f3-97169ca29e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Huisartsen ＆ Integrale zorg</TermName>
          <TermId xmlns="http://schemas.microsoft.com/office/infopath/2007/PartnerControls">f2a223ff-054e-43a2-a3b1-353f8ff62774</TermId>
        </TermInfo>
      </Terms>
    </kef6b4f4a29743bb971e41d6e3f20aa2>
    <TaxCatchAll xmlns="abe16ac8-be90-47d0-a0f3-97169ca29ea4">
      <Value>345</Value>
      <Value>288</Value>
    </TaxCatchAll>
    <f90826dbbd8f4cbb907bdae725a51e79 xmlns="abe16ac8-be90-47d0-a0f3-97169ca29ea4">
      <Terms xmlns="http://schemas.microsoft.com/office/infopath/2007/PartnerControls"/>
    </f90826dbbd8f4cbb907bdae725a51e79>
    <p2a76cde4a3e494a8e2735af05fb6e87 xmlns="abe16ac8-be90-47d0-a0f3-97169ca29ea4">
      <Terms xmlns="http://schemas.microsoft.com/office/infopath/2007/PartnerControls"/>
    </p2a76cde4a3e494a8e2735af05fb6e87>
    <b27fcc31beaf4d658529e03c5a310ccd xmlns="abe16ac8-be90-47d0-a0f3-97169ca29ea4">
      <Terms xmlns="http://schemas.microsoft.com/office/infopath/2007/PartnerControls"/>
    </b27fcc31beaf4d658529e03c5a310ccd>
    <Overlegnaam xmlns="d80a2a05-c90e-40be-881b-96448fdb7f5d" xsi:nil="true"/>
    <TaxKeywordTaxHTField xmlns="abe16ac8-be90-47d0-a0f3-97169ca29ea4">
      <Terms xmlns="http://schemas.microsoft.com/office/infopath/2007/PartnerControls"/>
    </TaxKeywordTaxHTField>
    <ha513d776c704f9b80334f77961eaf34 xmlns="abe16ac8-be90-47d0-a0f3-97169ca29ea4">
      <Terms xmlns="http://schemas.microsoft.com/office/infopath/2007/PartnerControls"/>
    </ha513d776c704f9b80334f77961eaf34>
  </documentManagement>
</p:properties>
</file>

<file path=customXml/itemProps1.xml><?xml version="1.0" encoding="utf-8"?>
<ds:datastoreItem xmlns:ds="http://schemas.openxmlformats.org/officeDocument/2006/customXml" ds:itemID="{31835AA8-2D27-4690-BA24-CC0C6E9BF8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8DCC4B-4A8D-4D7C-8DF0-19D50E3A3E15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45CDFBE4-E518-4541-BAEB-E7775C7608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e16ac8-be90-47d0-a0f3-97169ca29ea4"/>
    <ds:schemaRef ds:uri="d80a2a05-c90e-40be-881b-96448fdb7f5d"/>
    <ds:schemaRef ds:uri="42c4d14c-4eb7-4daa-bbc0-71d805368e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1A58CFF-0660-41E1-AA2A-13AB51B889DD}">
  <ds:schemaRefs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42c4d14c-4eb7-4daa-bbc0-71d805368e55"/>
    <ds:schemaRef ds:uri="http://schemas.microsoft.com/office/infopath/2007/PartnerControls"/>
    <ds:schemaRef ds:uri="http://purl.org/dc/elements/1.1/"/>
    <ds:schemaRef ds:uri="d80a2a05-c90e-40be-881b-96448fdb7f5d"/>
    <ds:schemaRef ds:uri="abe16ac8-be90-47d0-a0f3-97169ca29ea4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Praktijkmanager</vt:lpstr>
    </vt:vector>
  </TitlesOfParts>
  <Company>ACHMEA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Oberndorfer, M (Martin)</dc:creator>
  <cp:lastModifiedBy>Bakker, R S (Romy)</cp:lastModifiedBy>
  <dcterms:created xsi:type="dcterms:W3CDTF">2018-10-04T11:30:09Z</dcterms:created>
  <dcterms:modified xsi:type="dcterms:W3CDTF">2020-09-29T14:33:59Z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0x010100ABA60FCCDED7C941AC5924233A896963009F52F9ED1A3E4645AD6ADC50F2219315</vt:lpwstr>
  </property>
  <property fmtid="{D5CDD505-2E9C-101B-9397-08002B2CF9AE}" pid="3" name="Klantgroep12">
    <vt:lpwstr>345;#Huisartsen ＆ Integrale zorg|f2a223ff-054e-43a2-a3b1-353f8ff62774</vt:lpwstr>
  </property>
  <property fmtid="{D5CDD505-2E9C-101B-9397-08002B2CF9AE}" pid="4" name="TaxKeyword">
    <vt:lpwstr/>
  </property>
  <property fmtid="{D5CDD505-2E9C-101B-9397-08002B2CF9AE}" pid="5" name="Beleidsjaar1">
    <vt:lpwstr>288;#2020|1c80710b-1b10-4583-8a71-c3b19ce2068a</vt:lpwstr>
  </property>
  <property fmtid="{D5CDD505-2E9C-101B-9397-08002B2CF9AE}" pid="6" name="Zorgsoorttype">
    <vt:lpwstr/>
  </property>
  <property fmtid="{D5CDD505-2E9C-101B-9397-08002B2CF9AE}" pid="7" name="Team">
    <vt:lpwstr/>
  </property>
  <property fmtid="{D5CDD505-2E9C-101B-9397-08002B2CF9AE}" pid="8" name="Jaarcyclus">
    <vt:lpwstr/>
  </property>
  <property fmtid="{D5CDD505-2E9C-101B-9397-08002B2CF9AE}" pid="9" name="Beleidsthema">
    <vt:lpwstr/>
  </property>
</Properties>
</file>