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568" windowHeight="4872"/>
  </bookViews>
  <sheets>
    <sheet name="Praktijkmanager" sheetId="1" r:id="rId1"/>
  </sheets>
  <calcPr calcId="145621"/>
</workbook>
</file>

<file path=xl/calcChain.xml><?xml version="1.0" encoding="utf-8"?>
<calcChain xmlns="http://schemas.openxmlformats.org/spreadsheetml/2006/main">
  <c r="V8" i="1" l="1"/>
  <c r="V9" i="1" s="1"/>
  <c r="C9" i="1" s="1"/>
  <c r="C17" i="1" s="1"/>
  <c r="C16" i="1" l="1"/>
  <c r="C10" i="1" l="1"/>
  <c r="C18" i="1" l="1"/>
</calcChain>
</file>

<file path=xl/sharedStrings.xml><?xml version="1.0" encoding="utf-8"?>
<sst xmlns="http://schemas.openxmlformats.org/spreadsheetml/2006/main" count="17" uniqueCount="15">
  <si>
    <t>Praktijkmanager</t>
  </si>
  <si>
    <t>Aantal patiënten in de praktijk</t>
  </si>
  <si>
    <t>Samenvatting</t>
  </si>
  <si>
    <t>Jaartarief per ingeschreven verzekerde</t>
  </si>
  <si>
    <t>Kwartaaltarief per ingeschreven verzekerde</t>
  </si>
  <si>
    <t>Hoeveel uur per week wordt de praktijkmanager ingezet?</t>
  </si>
  <si>
    <t>Totaal jaarbedrag Praktijkmanagement</t>
  </si>
  <si>
    <t>Verhouding normpraktijk</t>
  </si>
  <si>
    <t>uur</t>
  </si>
  <si>
    <t>euro</t>
  </si>
  <si>
    <t>patiënten</t>
  </si>
  <si>
    <t>Maximaal uur inzet praktijkmanager</t>
  </si>
  <si>
    <t>Rekentool Praktijkmanagement 2020-2021</t>
  </si>
  <si>
    <t>(Behorende bij de Huisartsenovereenkomst 2020-2021)</t>
  </si>
  <si>
    <t>September 2019 - Zilveren Kruis - 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</si>
</sst>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Border="1" applyProtection="1"/>
    <xf numFmtId="0" fontId="0" fillId="2" borderId="0" xfId="0" applyFont="1" applyFill="1" applyBorder="1" applyProtection="1"/>
    <xf numFmtId="43" fontId="0" fillId="2" borderId="0" xfId="3" quotePrefix="1" applyNumberFormat="1" applyFont="1" applyFill="1" applyBorder="1" applyProtection="1"/>
    <xf numFmtId="43" fontId="0" fillId="2" borderId="0" xfId="3" quotePrefix="1" applyNumberFormat="1" applyFont="1" applyFill="1" applyBorder="1" applyAlignment="1" applyProtection="1">
      <alignment horizontal="left" indent="1"/>
    </xf>
    <xf numFmtId="43" fontId="9" fillId="2" borderId="0" xfId="3" applyNumberFormat="1" applyFont="1" applyFill="1" applyBorder="1" applyProtection="1"/>
    <xf numFmtId="0" fontId="0" fillId="2" borderId="0" xfId="0" applyFill="1" applyProtection="1"/>
    <xf numFmtId="0" fontId="10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2" borderId="1" xfId="0" applyFill="1" applyBorder="1" applyProtection="1"/>
    <xf numFmtId="0" fontId="5" fillId="2" borderId="0" xfId="0" applyFont="1" applyFill="1" applyAlignment="1" applyProtection="1">
      <alignment vertical="center"/>
    </xf>
    <xf numFmtId="164" fontId="5" fillId="2" borderId="0" xfId="0" applyNumberFormat="1" applyFont="1" applyFill="1" applyAlignment="1" applyProtection="1">
      <alignment horizontal="right" vertical="center"/>
    </xf>
    <xf numFmtId="0" fontId="10" fillId="0" borderId="0" xfId="0" applyFont="1" applyFill="1" applyProtection="1"/>
    <xf numFmtId="0" fontId="0" fillId="0" borderId="0" xfId="0" applyFill="1" applyProtection="1"/>
    <xf numFmtId="1" fontId="0" fillId="0" borderId="0" xfId="0" applyNumberFormat="1" applyBorder="1" applyProtection="1"/>
    <xf numFmtId="44" fontId="0" fillId="2" borderId="0" xfId="0" applyNumberFormat="1" applyFill="1" applyBorder="1" applyAlignment="1" applyProtection="1">
      <alignment horizontal="left"/>
    </xf>
    <xf numFmtId="0" fontId="10" fillId="4" borderId="0" xfId="0" applyFont="1" applyFill="1" applyProtection="1"/>
    <xf numFmtId="2" fontId="0" fillId="0" borderId="0" xfId="1" applyNumberFormat="1" applyFont="1" applyFill="1" applyBorder="1" applyProtection="1"/>
    <xf numFmtId="0" fontId="0" fillId="2" borderId="0" xfId="0" applyFill="1" applyBorder="1" applyAlignment="1" applyProtection="1">
      <alignment horizontal="left"/>
    </xf>
    <xf numFmtId="44" fontId="0" fillId="2" borderId="0" xfId="1" applyFont="1" applyFill="1" applyProtection="1"/>
    <xf numFmtId="2" fontId="5" fillId="2" borderId="0" xfId="0" applyNumberFormat="1" applyFont="1" applyFill="1" applyAlignment="1" applyProtection="1">
      <alignment horizontal="right" vertic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2" fillId="2" borderId="5" xfId="0" applyFont="1" applyFill="1" applyBorder="1" applyProtection="1"/>
    <xf numFmtId="0" fontId="7" fillId="2" borderId="2" xfId="0" applyFont="1" applyFill="1" applyBorder="1" applyProtection="1"/>
    <xf numFmtId="0" fontId="7" fillId="2" borderId="5" xfId="0" applyFont="1" applyFill="1" applyBorder="1" applyProtection="1"/>
    <xf numFmtId="2" fontId="2" fillId="2" borderId="2" xfId="0" applyNumberFormat="1" applyFont="1" applyFill="1" applyBorder="1" applyAlignment="1" applyProtection="1">
      <alignment horizontal="right"/>
    </xf>
    <xf numFmtId="0" fontId="0" fillId="2" borderId="2" xfId="0" applyFill="1" applyBorder="1" applyProtection="1"/>
    <xf numFmtId="164" fontId="2" fillId="2" borderId="2" xfId="0" applyNumberFormat="1" applyFont="1" applyFill="1" applyBorder="1" applyProtection="1"/>
    <xf numFmtId="164" fontId="2" fillId="2" borderId="2" xfId="1" applyNumberFormat="1" applyFont="1" applyFill="1" applyBorder="1" applyProtection="1"/>
    <xf numFmtId="0" fontId="7" fillId="2" borderId="0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2" fontId="0" fillId="2" borderId="0" xfId="0" applyNumberFormat="1" applyFill="1" applyProtection="1"/>
    <xf numFmtId="164" fontId="0" fillId="2" borderId="0" xfId="0" applyNumberFormat="1" applyFill="1" applyProtection="1"/>
    <xf numFmtId="1" fontId="7" fillId="2" borderId="0" xfId="0" applyNumberFormat="1" applyFont="1" applyFill="1" applyBorder="1" applyProtection="1"/>
    <xf numFmtId="0" fontId="6" fillId="3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Protection="1"/>
  </cellXfs>
  <cellStyles count="4">
    <cellStyle name="Komma" xfId="3" builtinId="3"/>
    <cellStyle name="Standaard" xfId="0" builtinId="0"/>
    <cellStyle name="Standaard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723900</xdr:colOff>
      <xdr:row>37</xdr:row>
      <xdr:rowOff>180975</xdr:rowOff>
    </xdr:from>
    <xdr:to>
      <xdr:col>15</xdr:col>
      <xdr:colOff>485775</xdr:colOff>
      <xdr:row>1048576</xdr:row>
      <xdr:rowOff>92253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5" y="6724650"/>
          <a:ext cx="2352675" cy="97696"/>
        </a:xfrm>
        <a:prstGeom prst="rect">
          <a:avLst/>
        </a:prstGeom>
      </xdr:spPr>
    </xdr:pic>
    <xdr:clientData/>
  </xdr:twoCellAnchor>
  <xdr:twoCellAnchor editAs="oneCell">
    <xdr:from>
      <xdr:col>4</xdr:col>
      <xdr:colOff>122894</xdr:colOff>
      <xdr:row>1</xdr:row>
      <xdr:rowOff>73025</xdr:rowOff>
    </xdr:from>
    <xdr:to>
      <xdr:col>7</xdr:col>
      <xdr:colOff>66675</xdr:colOff>
      <xdr:row>4</xdr:row>
      <xdr:rowOff>10922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4344" y="257175"/>
          <a:ext cx="1848781" cy="572897"/>
        </a:xfrm>
        <a:prstGeom prst="rect">
          <a:avLst/>
        </a:prstGeom>
      </xdr:spPr>
    </xdr:pic>
    <xdr:clientData/>
  </xdr:twoCellAnchor>
  <xdr:twoCellAnchor editAs="oneCell">
    <xdr:from>
      <xdr:col>3</xdr:col>
      <xdr:colOff>3337561</xdr:colOff>
      <xdr:row>22</xdr:row>
      <xdr:rowOff>62049</xdr:rowOff>
    </xdr:from>
    <xdr:to>
      <xdr:col>6</xdr:col>
      <xdr:colOff>600246</xdr:colOff>
      <xdr:row>22</xdr:row>
      <xdr:rowOff>141713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1332" y="4231278"/>
          <a:ext cx="2411628" cy="79664"/>
        </a:xfrm>
        <a:prstGeom prst="rect">
          <a:avLst/>
        </a:prstGeom>
      </xdr:spPr>
    </xdr:pic>
    <xdr:clientData/>
  </xdr:twoCellAnchor>
  <xdr:twoCellAnchor>
    <xdr:from>
      <xdr:col>3</xdr:col>
      <xdr:colOff>1109133</xdr:colOff>
      <xdr:row>5</xdr:row>
      <xdr:rowOff>135466</xdr:rowOff>
    </xdr:from>
    <xdr:to>
      <xdr:col>7</xdr:col>
      <xdr:colOff>270933</xdr:colOff>
      <xdr:row>10</xdr:row>
      <xdr:rowOff>25400</xdr:rowOff>
    </xdr:to>
    <xdr:sp macro="" textlink="">
      <xdr:nvSpPr>
        <xdr:cNvPr id="5" name="Rechthoek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5706533" y="1159933"/>
          <a:ext cx="4953000" cy="821267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Let op: 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Deze rekentool is nieuw voor 2020-2021. Het aantal uur inzet Praktijkmanager wordt nu gecorrigeerd voor een normpraktijk. </a:t>
          </a:r>
        </a:p>
        <a:p>
          <a:pPr algn="l">
            <a:lnSpc>
              <a:spcPts val="1300"/>
            </a:lnSpc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In het blok </a:t>
          </a:r>
          <a:r>
            <a:rPr lang="nl-NL" sz="105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samenvatting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bij "maximaal uur inzet Praktijkmanager" is aangegeven op hoeveel uur u maximaal recht heeft.</a:t>
          </a:r>
        </a:p>
        <a:p>
          <a:pPr algn="l">
            <a:lnSpc>
              <a:spcPts val="1300"/>
            </a:lnSpc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nl-NL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44"/>
  <sheetViews>
    <sheetView showGridLines="0" tabSelected="1" zoomScale="90" zoomScaleNormal="90" workbookViewId="0">
      <selection activeCell="C7" sqref="C7"/>
    </sheetView>
  </sheetViews>
  <sheetFormatPr defaultColWidth="9.109375" defaultRowHeight="15" customHeight="1" zeroHeight="1" x14ac:dyDescent="0.3"/>
  <cols>
    <col min="1" max="1" width="9.109375" style="6" customWidth="1"/>
    <col min="2" max="2" width="45.5546875" style="6" customWidth="1"/>
    <col min="3" max="3" width="12.33203125" style="6" customWidth="1"/>
    <col min="4" max="4" width="57" style="6" bestFit="1" customWidth="1"/>
    <col min="5" max="11" width="9.109375" style="6" customWidth="1"/>
    <col min="12" max="12" width="11.44140625" style="6" bestFit="1" customWidth="1"/>
    <col min="13" max="20" width="9.109375" style="6" customWidth="1"/>
    <col min="21" max="21" width="22" style="6" customWidth="1"/>
    <col min="22" max="22" width="12.5546875" style="6" hidden="1" customWidth="1"/>
    <col min="23" max="23" width="10" style="6" hidden="1" customWidth="1"/>
    <col min="24" max="24" width="83.109375" style="6" hidden="1" customWidth="1"/>
    <col min="25" max="16384" width="9.109375" style="6"/>
  </cols>
  <sheetData>
    <row r="1" spans="2:24" ht="14.55" x14ac:dyDescent="0.35">
      <c r="D1" s="7"/>
      <c r="E1" s="7"/>
      <c r="F1" s="7"/>
      <c r="G1" s="7"/>
      <c r="H1" s="7"/>
    </row>
    <row r="2" spans="2:24" ht="20.25" x14ac:dyDescent="0.25">
      <c r="B2" s="8" t="s">
        <v>12</v>
      </c>
    </row>
    <row r="3" spans="2:24" x14ac:dyDescent="0.25">
      <c r="B3" s="9" t="s">
        <v>13</v>
      </c>
    </row>
    <row r="4" spans="2:24" x14ac:dyDescent="0.25"/>
    <row r="5" spans="2:24" x14ac:dyDescent="0.25">
      <c r="B5" s="10"/>
      <c r="C5" s="10"/>
    </row>
    <row r="6" spans="2:24" ht="14.4" x14ac:dyDescent="0.3">
      <c r="B6" s="11" t="s">
        <v>0</v>
      </c>
      <c r="C6" s="12"/>
      <c r="E6" s="13"/>
      <c r="F6" s="13"/>
      <c r="G6" s="13"/>
      <c r="H6" s="13"/>
      <c r="I6" s="13"/>
      <c r="J6" s="14"/>
      <c r="S6" s="1"/>
      <c r="T6" s="1"/>
      <c r="U6" s="1"/>
      <c r="V6" s="15">
        <v>2095</v>
      </c>
      <c r="W6" s="16" t="s">
        <v>10</v>
      </c>
      <c r="X6" s="17"/>
    </row>
    <row r="7" spans="2:24" ht="14.4" x14ac:dyDescent="0.3">
      <c r="B7" s="9" t="s">
        <v>1</v>
      </c>
      <c r="C7" s="37"/>
      <c r="D7" s="13"/>
      <c r="S7" s="1"/>
      <c r="T7" s="1"/>
      <c r="U7" s="1"/>
      <c r="V7" s="18">
        <v>4</v>
      </c>
      <c r="W7" s="19" t="s">
        <v>8</v>
      </c>
      <c r="X7" s="17"/>
    </row>
    <row r="8" spans="2:24" ht="14.4" x14ac:dyDescent="0.3">
      <c r="B8" s="9" t="s">
        <v>5</v>
      </c>
      <c r="C8" s="37"/>
      <c r="D8" s="20"/>
      <c r="S8" s="1"/>
      <c r="T8" s="1"/>
      <c r="U8" s="1"/>
      <c r="V8" s="4">
        <f>C7/V6*V7</f>
        <v>0</v>
      </c>
      <c r="W8" s="2" t="s">
        <v>8</v>
      </c>
      <c r="X8" s="17"/>
    </row>
    <row r="9" spans="2:24" ht="14.4" x14ac:dyDescent="0.3">
      <c r="B9" s="9" t="s">
        <v>6</v>
      </c>
      <c r="C9" s="12">
        <f>V9/38*V10</f>
        <v>0</v>
      </c>
      <c r="D9" s="13"/>
      <c r="S9" s="1"/>
      <c r="T9" s="1"/>
      <c r="U9" s="1"/>
      <c r="V9" s="3">
        <f>IF(C8&lt;V8,C8,V8)</f>
        <v>0</v>
      </c>
      <c r="W9" s="2" t="s">
        <v>8</v>
      </c>
      <c r="X9" s="17"/>
    </row>
    <row r="10" spans="2:24" ht="14.4" x14ac:dyDescent="0.3">
      <c r="B10" s="9" t="s">
        <v>7</v>
      </c>
      <c r="C10" s="21">
        <f>C7/V6</f>
        <v>0</v>
      </c>
      <c r="S10" s="1"/>
      <c r="T10" s="1"/>
      <c r="U10" s="1"/>
      <c r="V10" s="5">
        <v>75434.81</v>
      </c>
      <c r="W10" s="2" t="s">
        <v>9</v>
      </c>
      <c r="X10" s="17"/>
    </row>
    <row r="11" spans="2:24" ht="14.4" x14ac:dyDescent="0.3"/>
    <row r="12" spans="2:24" ht="14.4" x14ac:dyDescent="0.3">
      <c r="B12" s="10"/>
      <c r="C12" s="10"/>
    </row>
    <row r="13" spans="2:24" ht="14.4" x14ac:dyDescent="0.3">
      <c r="B13" s="22"/>
      <c r="C13" s="23"/>
    </row>
    <row r="14" spans="2:24" ht="14.4" x14ac:dyDescent="0.3">
      <c r="B14" s="24" t="s">
        <v>2</v>
      </c>
      <c r="C14" s="25"/>
    </row>
    <row r="15" spans="2:24" ht="14.4" x14ac:dyDescent="0.3">
      <c r="B15" s="26"/>
      <c r="C15" s="25"/>
    </row>
    <row r="16" spans="2:24" ht="14.4" x14ac:dyDescent="0.3">
      <c r="B16" s="26" t="s">
        <v>11</v>
      </c>
      <c r="C16" s="27">
        <f>V8</f>
        <v>0</v>
      </c>
    </row>
    <row r="17" spans="1:6" ht="14.4" x14ac:dyDescent="0.3">
      <c r="A17" s="28"/>
      <c r="B17" s="26" t="s">
        <v>3</v>
      </c>
      <c r="C17" s="29">
        <f>IFERROR(C9/C7,0)</f>
        <v>0</v>
      </c>
      <c r="D17" s="1"/>
      <c r="E17" s="1"/>
    </row>
    <row r="18" spans="1:6" ht="14.4" x14ac:dyDescent="0.3">
      <c r="A18" s="28"/>
      <c r="B18" s="26" t="s">
        <v>4</v>
      </c>
      <c r="C18" s="30">
        <f>C17/4</f>
        <v>0</v>
      </c>
      <c r="D18" s="31"/>
      <c r="E18" s="31"/>
    </row>
    <row r="19" spans="1:6" ht="14.4" x14ac:dyDescent="0.3">
      <c r="A19" s="28"/>
      <c r="B19" s="32"/>
      <c r="C19" s="33"/>
      <c r="D19" s="31"/>
      <c r="E19" s="31"/>
      <c r="F19" s="34"/>
    </row>
    <row r="20" spans="1:6" ht="14.4" x14ac:dyDescent="0.3">
      <c r="A20" s="1"/>
      <c r="B20" s="1"/>
      <c r="D20" s="31"/>
      <c r="E20" s="1"/>
    </row>
    <row r="21" spans="1:6" ht="14.4" x14ac:dyDescent="0.3">
      <c r="B21" s="1"/>
      <c r="C21" s="35"/>
      <c r="D21" s="36"/>
      <c r="E21" s="1"/>
    </row>
    <row r="22" spans="1:6" ht="14.4" x14ac:dyDescent="0.3">
      <c r="B22" s="1"/>
      <c r="D22" s="1"/>
      <c r="E22" s="1"/>
    </row>
    <row r="23" spans="1:6" ht="14.4" x14ac:dyDescent="0.3">
      <c r="B23" s="38" t="s">
        <v>14</v>
      </c>
      <c r="C23" s="1"/>
    </row>
    <row r="24" spans="1:6" ht="14.4" x14ac:dyDescent="0.3">
      <c r="C24" s="1"/>
    </row>
    <row r="25" spans="1:6" ht="14.4" hidden="1" x14ac:dyDescent="0.3">
      <c r="C25" s="1"/>
    </row>
    <row r="26" spans="1:6" ht="14.4" hidden="1" x14ac:dyDescent="0.3">
      <c r="C26" s="1"/>
    </row>
    <row r="27" spans="1:6" ht="14.4" hidden="1" x14ac:dyDescent="0.3">
      <c r="C27" s="1"/>
    </row>
    <row r="28" spans="1:6" ht="14.4" hidden="1" x14ac:dyDescent="0.3"/>
    <row r="29" spans="1:6" ht="14.4" hidden="1" x14ac:dyDescent="0.3"/>
    <row r="30" spans="1:6" ht="14.4" hidden="1" x14ac:dyDescent="0.3"/>
    <row r="31" spans="1:6" ht="14.4" hidden="1" x14ac:dyDescent="0.3"/>
    <row r="32" spans="1:6" ht="14.4" hidden="1" x14ac:dyDescent="0.3"/>
    <row r="33" ht="14.4" hidden="1" x14ac:dyDescent="0.3"/>
    <row r="34" ht="14.4" hidden="1" x14ac:dyDescent="0.3"/>
    <row r="35" ht="14.4" hidden="1" x14ac:dyDescent="0.3"/>
    <row r="36" ht="14.4" hidden="1" x14ac:dyDescent="0.3"/>
    <row r="37" ht="14.4" hidden="1" x14ac:dyDescent="0.3"/>
    <row r="38" ht="14.4" hidden="1" x14ac:dyDescent="0.3"/>
    <row r="39" ht="14.4" hidden="1" x14ac:dyDescent="0.3"/>
    <row r="40" ht="14.4" hidden="1" x14ac:dyDescent="0.3"/>
    <row r="41" ht="14.4" hidden="1" x14ac:dyDescent="0.3"/>
    <row r="42" ht="14.4" hidden="1" x14ac:dyDescent="0.3"/>
    <row r="43" ht="14.4" hidden="1" x14ac:dyDescent="0.3"/>
    <row r="44" ht="15" hidden="1" customHeight="1" x14ac:dyDescent="0.3"/>
  </sheetData>
  <sheetProtection password="9820" sheet="1" objects="1" scenarios="1" selectLockedCells="1"/>
  <dataConsolidate/>
  <pageMargins left="0.7" right="0.7" top="0.75" bottom="0.75" header="0.3" footer="0.3"/>
  <pageSetup paperSize="9" orientation="portrait" r:id="rId1"/>
  <ignoredErrors>
    <ignoredError sqref="C10 C17:C1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B04E6AD94BA4EC44AC517111DBB34B5F0038E0195A29BDAF41AD349B3C7DB8821C" ma:contentTypeVersion="30" ma:contentTypeDescription="" ma:contentTypeScope="" ma:versionID="1b45afd42fc4651e0230eb62713ee39c">
  <xsd:schema xmlns:xsd="http://www.w3.org/2001/XMLSchema" xmlns:xs="http://www.w3.org/2001/XMLSchema" xmlns:p="http://schemas.microsoft.com/office/2006/metadata/properties" xmlns:ns3="ae12b44a-ede7-4d00-bc81-4eef9e754ccd" xmlns:ns4="d64cfff5-fb9a-4fb5-b306-4c2d3c18b560" xmlns:ns5="f5ee6368-8f05-449c-b5de-94b42f0eba5f" xmlns:ns6="3da7e9ae-4ca0-4c76-990f-bed7d8e4bb97" xmlns:ns7="58aca62a-910d-486a-bb4d-85390c7f3202" targetNamespace="http://schemas.microsoft.com/office/2006/metadata/properties" ma:root="true" ma:fieldsID="7159aa98387949136c515e8fc963a610" ns3:_="" ns4:_="" ns5:_="" ns6:_="" ns7:_="">
    <xsd:import namespace="ae12b44a-ede7-4d00-bc81-4eef9e754ccd"/>
    <xsd:import namespace="d64cfff5-fb9a-4fb5-b306-4c2d3c18b560"/>
    <xsd:import namespace="f5ee6368-8f05-449c-b5de-94b42f0eba5f"/>
    <xsd:import namespace="3da7e9ae-4ca0-4c76-990f-bed7d8e4bb97"/>
    <xsd:import namespace="58aca62a-910d-486a-bb4d-85390c7f3202"/>
    <xsd:element name="properties">
      <xsd:complexType>
        <xsd:sequence>
          <xsd:element name="documentManagement">
            <xsd:complexType>
              <xsd:all>
                <xsd:element ref="ns3:ha513d776c704f9b80334f77961eaf34" minOccurs="0"/>
                <xsd:element ref="ns3:kef6b4f4a29743bb971e41d6e3f20aa2" minOccurs="0"/>
                <xsd:element ref="ns3:f90826dbbd8f4cbb907bdae725a51e79" minOccurs="0"/>
                <xsd:element ref="ns3:p4c8a2b786ca4c9b92a42bb4f4886bdc" minOccurs="0"/>
                <xsd:element ref="ns3:p2a76cde4a3e494a8e2735af05fb6e87" minOccurs="0"/>
                <xsd:element ref="ns4:TaxCatchAll" minOccurs="0"/>
                <xsd:element ref="ns5:TaxKeywordTaxHTField" minOccurs="0"/>
                <xsd:element ref="ns4:TaxCatchAllLabel" minOccurs="0"/>
                <xsd:element ref="ns6:Werkterrein" minOccurs="0"/>
                <xsd:element ref="ns7:Overlegnaam" minOccurs="0"/>
                <xsd:element ref="ns3:b27fcc31beaf4d658529e03c5a310cc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2b44a-ede7-4d00-bc81-4eef9e754ccd" elementFormDefault="qualified">
    <xsd:import namespace="http://schemas.microsoft.com/office/2006/documentManagement/types"/>
    <xsd:import namespace="http://schemas.microsoft.com/office/infopath/2007/PartnerControls"/>
    <xsd:element name="ha513d776c704f9b80334f77961eaf34" ma:index="10" nillable="true" ma:taxonomy="true" ma:internalName="ha513d776c704f9b80334f77961eaf34" ma:taxonomyFieldName="Jaarcyclus" ma:displayName="Processtap" ma:default="" ma:fieldId="{1a513d77-6c70-4f9b-8033-4f77961eaf34}" ma:sspId="70c74d7f-3f4e-4ef4-a902-59335d294946" ma:termSetId="edf98258-f26a-4ffc-8b82-c9859efd3e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f6b4f4a29743bb971e41d6e3f20aa2" ma:index="12" nillable="true" ma:taxonomy="true" ma:internalName="kef6b4f4a29743bb971e41d6e3f20aa2" ma:taxonomyFieldName="Klantgroep12" ma:displayName="Klantgroep" ma:readOnly="false" ma:default="63;#Huisartsen ＆ Integrale zorg|f2a223ff-054e-43a2-a3b1-353f8ff62774" ma:fieldId="{4ef6b4f4-a297-43bb-971e-41d6e3f20aa2}" ma:sspId="70c74d7f-3f4e-4ef4-a902-59335d294946" ma:termSetId="4c4a3a4b-c7d2-43e1-bbd1-b49a6343c8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14" nillable="true" ma:taxonomy="true" ma:internalName="f90826dbbd8f4cbb907bdae725a51e79" ma:taxonomyFieldName="Team" ma:displayName="Team" ma:default="" ma:fieldId="{f90826db-bd8f-4cbb-907b-dae725a51e79}" ma:sspId="70c74d7f-3f4e-4ef4-a902-59335d294946" ma:termSetId="a302e55d-a515-4165-9f77-2abd6e1bd0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18" nillable="true" ma:taxonomy="true" ma:internalName="p4c8a2b786ca4c9b92a42bb4f4886bdc" ma:taxonomyFieldName="Beleidsjaar1" ma:displayName="Beleidsjaar" ma:default="116;#2020|1c80710b-1b10-4583-8a71-c3b19ce2068a" ma:fieldId="{94c8a2b7-86ca-4c9b-92a4-2bb4f4886bdc}" ma:sspId="70c74d7f-3f4e-4ef4-a902-59335d294946" ma:termSetId="4eb2b480-ad20-4afb-aefe-39353263cb6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19" nillable="true" ma:taxonomy="true" ma:internalName="p2a76cde4a3e494a8e2735af05fb6e87" ma:taxonomyFieldName="Beleidsthema" ma:displayName="Thema" ma:default="" ma:fieldId="{92a76cde-4a3e-494a-8e27-35af05fb6e87}" ma:sspId="70c74d7f-3f4e-4ef4-a902-59335d294946" ma:termSetId="87589af7-ad02-48fd-bea2-3b50a680a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25" nillable="true" ma:taxonomy="true" ma:internalName="b27fcc31beaf4d658529e03c5a310ccd" ma:taxonomyFieldName="Zorgsoorttype" ma:displayName="ZorgsoortModule" ma:default="" ma:fieldId="{b27fcc31-beaf-4d65-8529-e03c5a310ccd}" ma:sspId="70c74d7f-3f4e-4ef4-a902-59335d294946" ma:termSetId="4c4a3a4b-c7d2-43e1-bbd1-b49a6343c87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ff5-fb9a-4fb5-b306-4c2d3c18b56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description="" ma:hidden="true" ma:list="{3DC5727B-9B51-40FB-90F8-E40CD55C4AEB}" ma:internalName="TaxCatchAll" ma:showField="CatchAllData" ma:web="{ae12b44a-ede7-4d00-bc81-4eef9e754cc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description="" ma:hidden="true" ma:list="{3DC5727B-9B51-40FB-90F8-E40CD55C4AEB}" ma:internalName="TaxCatchAllLabel" ma:readOnly="true" ma:showField="CatchAllDataLabel" ma:web="{ae12b44a-ede7-4d00-bc81-4eef9e754cc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e6368-8f05-449c-b5de-94b42f0eba5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70c74d7f-3f4e-4ef4-a902-59335d29494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7e9ae-4ca0-4c76-990f-bed7d8e4bb97" elementFormDefault="qualified">
    <xsd:import namespace="http://schemas.microsoft.com/office/2006/documentManagement/types"/>
    <xsd:import namespace="http://schemas.microsoft.com/office/infopath/2007/PartnerControls"/>
    <xsd:element name="Werkterrein" ma:index="23" nillable="true" ma:displayName="Werkterrein" ma:list="{5d02bbaf-6d5f-4feb-a15e-601df8cdaaf8}" ma:internalName="Werkterrein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ca62a-910d-486a-bb4d-85390c7f3202" elementFormDefault="qualified">
    <xsd:import namespace="http://schemas.microsoft.com/office/2006/documentManagement/types"/>
    <xsd:import namespace="http://schemas.microsoft.com/office/infopath/2007/PartnerControls"/>
    <xsd:element name="Overlegnaam" ma:index="24" nillable="true" ma:displayName="Overlegnaam" ma:list="{aea1df1c-c62f-401c-9257-7526c341235b}" ma:internalName="Overlegnaam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17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c8a2b786ca4c9b92a42bb4f4886bdc xmlns="ae12b44a-ede7-4d00-bc81-4eef9e754c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1c80710b-1b10-4583-8a71-c3b19ce2068a</TermId>
        </TermInfo>
      </Terms>
    </p4c8a2b786ca4c9b92a42bb4f4886bdc>
    <kef6b4f4a29743bb971e41d6e3f20aa2 xmlns="ae12b44a-ede7-4d00-bc81-4eef9e754c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d64cfff5-fb9a-4fb5-b306-4c2d3c18b560">
      <Value>116</Value>
      <Value>63</Value>
    </TaxCatchAll>
    <Werkterrein xmlns="3da7e9ae-4ca0-4c76-990f-bed7d8e4bb97" xsi:nil="true"/>
    <f90826dbbd8f4cbb907bdae725a51e79 xmlns="ae12b44a-ede7-4d00-bc81-4eef9e754ccd">
      <Terms xmlns="http://schemas.microsoft.com/office/infopath/2007/PartnerControls"/>
    </f90826dbbd8f4cbb907bdae725a51e79>
    <p2a76cde4a3e494a8e2735af05fb6e87 xmlns="ae12b44a-ede7-4d00-bc81-4eef9e754ccd">
      <Terms xmlns="http://schemas.microsoft.com/office/infopath/2007/PartnerControls"/>
    </p2a76cde4a3e494a8e2735af05fb6e87>
    <b27fcc31beaf4d658529e03c5a310ccd xmlns="ae12b44a-ede7-4d00-bc81-4eef9e754ccd">
      <Terms xmlns="http://schemas.microsoft.com/office/infopath/2007/PartnerControls"/>
    </b27fcc31beaf4d658529e03c5a310ccd>
    <Overlegnaam xmlns="58aca62a-910d-486a-bb4d-85390c7f3202" xsi:nil="true"/>
    <TaxKeywordTaxHTField xmlns="f5ee6368-8f05-449c-b5de-94b42f0eba5f">
      <Terms xmlns="http://schemas.microsoft.com/office/infopath/2007/PartnerControls"/>
    </TaxKeywordTaxHTField>
    <ha513d776c704f9b80334f77961eaf34 xmlns="ae12b44a-ede7-4d00-bc81-4eef9e754ccd">
      <Terms xmlns="http://schemas.microsoft.com/office/infopath/2007/PartnerControls"/>
    </ha513d776c704f9b80334f77961eaf34>
  </documentManagement>
</p:properties>
</file>

<file path=customXml/itemProps1.xml><?xml version="1.0" encoding="utf-8"?>
<ds:datastoreItem xmlns:ds="http://schemas.openxmlformats.org/officeDocument/2006/customXml" ds:itemID="{31835AA8-2D27-4690-BA24-CC0C6E9BF8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8DCC4B-4A8D-4D7C-8DF0-19D50E3A3E1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8CE3EE1B-2E42-4844-B23F-992484547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12b44a-ede7-4d00-bc81-4eef9e754ccd"/>
    <ds:schemaRef ds:uri="d64cfff5-fb9a-4fb5-b306-4c2d3c18b560"/>
    <ds:schemaRef ds:uri="f5ee6368-8f05-449c-b5de-94b42f0eba5f"/>
    <ds:schemaRef ds:uri="3da7e9ae-4ca0-4c76-990f-bed7d8e4bb97"/>
    <ds:schemaRef ds:uri="58aca62a-910d-486a-bb4d-85390c7f32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A58CFF-0660-41E1-AA2A-13AB51B889DD}">
  <ds:schemaRefs>
    <ds:schemaRef ds:uri="http://purl.org/dc/dcmitype/"/>
    <ds:schemaRef ds:uri="http://schemas.microsoft.com/office/infopath/2007/PartnerControls"/>
    <ds:schemaRef ds:uri="f5ee6368-8f05-449c-b5de-94b42f0eba5f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58aca62a-910d-486a-bb4d-85390c7f3202"/>
    <ds:schemaRef ds:uri="d64cfff5-fb9a-4fb5-b306-4c2d3c18b560"/>
    <ds:schemaRef ds:uri="ae12b44a-ede7-4d00-bc81-4eef9e754ccd"/>
    <ds:schemaRef ds:uri="3da7e9ae-4ca0-4c76-990f-bed7d8e4bb97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Praktijkmanager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Oberndorfer, M (Martin)</dc:creator>
  <cp:lastModifiedBy>Oberndorfer, M (Martin)</cp:lastModifiedBy>
  <dcterms:created xsi:type="dcterms:W3CDTF">2018-10-04T11:30:09Z</dcterms:created>
  <dcterms:modified xsi:type="dcterms:W3CDTF">2019-09-26T06:50:53Z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0x010100B04E6AD94BA4EC44AC517111DBB34B5F0038E0195A29BDAF41AD349B3C7DB8821C</vt:lpwstr>
  </property>
  <property fmtid="{D5CDD505-2E9C-101B-9397-08002B2CF9AE}" pid="3" name="Klantgroep12">
    <vt:lpwstr>63;#Huisartsen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Beleidsjaar1">
    <vt:lpwstr>116;#2020|1c80710b-1b10-4583-8a71-c3b19ce2068a</vt:lpwstr>
  </property>
  <property fmtid="{D5CDD505-2E9C-101B-9397-08002B2CF9AE}" pid="6" name="Zorgsoorttype">
    <vt:lpwstr/>
  </property>
  <property fmtid="{D5CDD505-2E9C-101B-9397-08002B2CF9AE}" pid="7" name="Team">
    <vt:lpwstr/>
  </property>
  <property fmtid="{D5CDD505-2E9C-101B-9397-08002B2CF9AE}" pid="8" name="Jaarcyclus">
    <vt:lpwstr/>
  </property>
  <property fmtid="{D5CDD505-2E9C-101B-9397-08002B2CF9AE}" pid="9" name="Beleidsthema">
    <vt:lpwstr/>
  </property>
</Properties>
</file>