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16" windowHeight="7968"/>
  </bookViews>
  <sheets>
    <sheet name="SenB" sheetId="1" r:id="rId1"/>
  </sheets>
  <calcPr calcId="145621"/>
</workbook>
</file>

<file path=xl/calcChain.xml><?xml version="1.0" encoding="utf-8"?>
<calcChain xmlns="http://schemas.openxmlformats.org/spreadsheetml/2006/main">
  <c r="F12" i="1" l="1"/>
  <c r="F10" i="1"/>
  <c r="F8" i="1"/>
  <c r="F6" i="1"/>
  <c r="F15" i="1" l="1"/>
  <c r="F22" i="1" s="1"/>
  <c r="F21" i="1" l="1"/>
</calcChain>
</file>

<file path=xl/sharedStrings.xml><?xml version="1.0" encoding="utf-8"?>
<sst xmlns="http://schemas.openxmlformats.org/spreadsheetml/2006/main" count="26" uniqueCount="18">
  <si>
    <t>Rekentool module Service en Bereikbaarheid 2019</t>
  </si>
  <si>
    <t>(Behorende bij de overeenkomst Huisartsenzorg 2019)</t>
  </si>
  <si>
    <t>Ja</t>
  </si>
  <si>
    <t>Module A</t>
  </si>
  <si>
    <t>Vergoeding</t>
  </si>
  <si>
    <t>Nee</t>
  </si>
  <si>
    <t>Module B</t>
  </si>
  <si>
    <t>Module C</t>
  </si>
  <si>
    <t>De praktijk is 5 dagen per week geopend en zonder beperkingen te bellen gedurende 45 weken per jaar</t>
  </si>
  <si>
    <t>Module D</t>
  </si>
  <si>
    <t>De praktijk biedt de mogelijkheid van een e-consult en online aanvragen van herhaalmedicatie in een beveiligde omgeving</t>
  </si>
  <si>
    <t>De praktijk biedt de mogelijkheid om online een afspraak te maken</t>
  </si>
  <si>
    <t>Verzekerden kunnen buiten reguliere openingstijden in de ochtend, avond of het weekend (OAW) voor een spreekuur bij de huisarts terecht</t>
  </si>
  <si>
    <t>Totaal</t>
  </si>
  <si>
    <t>Samenvatting</t>
  </si>
  <si>
    <t>Jaartarief per ingeschreven verzekerde</t>
  </si>
  <si>
    <t>Kwartaaltarief per ingeschreven verzekerde</t>
  </si>
  <si>
    <t>September 2018- Zilveren Kruis - 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</si>
</sst>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9"/>
      <color theme="3"/>
      <name val="Arial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0" borderId="0" xfId="0" applyFont="1" applyAlignment="1">
      <alignment vertical="center"/>
    </xf>
    <xf numFmtId="0" fontId="0" fillId="3" borderId="0" xfId="0" applyFill="1"/>
    <xf numFmtId="0" fontId="0" fillId="0" borderId="0" xfId="0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wrapText="1"/>
    </xf>
    <xf numFmtId="44" fontId="6" fillId="2" borderId="0" xfId="1" applyNumberFormat="1" applyFont="1" applyFill="1" applyAlignment="1">
      <alignment vertical="center"/>
    </xf>
    <xf numFmtId="44" fontId="0" fillId="2" borderId="0" xfId="1" applyFont="1" applyFill="1"/>
    <xf numFmtId="0" fontId="0" fillId="2" borderId="0" xfId="0" applyFill="1" applyAlignment="1">
      <alignment horizontal="center" vertical="center"/>
    </xf>
    <xf numFmtId="44" fontId="6" fillId="2" borderId="0" xfId="1" applyNumberFormat="1" applyFont="1" applyFill="1"/>
    <xf numFmtId="0" fontId="6" fillId="2" borderId="0" xfId="0" applyFont="1" applyFill="1"/>
    <xf numFmtId="0" fontId="0" fillId="2" borderId="1" xfId="0" applyFill="1" applyBorder="1"/>
    <xf numFmtId="0" fontId="6" fillId="2" borderId="1" xfId="0" applyFont="1" applyFill="1" applyBorder="1"/>
    <xf numFmtId="44" fontId="2" fillId="2" borderId="0" xfId="1" applyFont="1" applyFill="1"/>
    <xf numFmtId="44" fontId="0" fillId="2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3" xfId="0" applyFont="1" applyFill="1" applyBorder="1"/>
    <xf numFmtId="44" fontId="2" fillId="2" borderId="3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8" fillId="2" borderId="0" xfId="0" applyFont="1" applyFill="1"/>
    <xf numFmtId="0" fontId="3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3"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29</xdr:row>
      <xdr:rowOff>28575</xdr:rowOff>
    </xdr:from>
    <xdr:to>
      <xdr:col>7</xdr:col>
      <xdr:colOff>723900</xdr:colOff>
      <xdr:row>29</xdr:row>
      <xdr:rowOff>116746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6429375"/>
          <a:ext cx="2352675" cy="88171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1</xdr:row>
      <xdr:rowOff>238125</xdr:rowOff>
    </xdr:from>
    <xdr:to>
      <xdr:col>9</xdr:col>
      <xdr:colOff>162856</xdr:colOff>
      <xdr:row>4</xdr:row>
      <xdr:rowOff>137922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428625"/>
          <a:ext cx="1772581" cy="576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0"/>
  <sheetViews>
    <sheetView showGridLines="0" tabSelected="1" zoomScaleNormal="100" workbookViewId="0">
      <selection activeCell="D10" sqref="D10"/>
    </sheetView>
  </sheetViews>
  <sheetFormatPr defaultColWidth="0" defaultRowHeight="15" customHeight="1" zeroHeight="1" x14ac:dyDescent="0.3"/>
  <cols>
    <col min="1" max="1" width="9.109375" style="1" customWidth="1"/>
    <col min="2" max="2" width="12.44140625" style="1" customWidth="1"/>
    <col min="3" max="3" width="70.88671875" style="1" customWidth="1"/>
    <col min="4" max="4" width="6.6640625" style="1" customWidth="1"/>
    <col min="5" max="5" width="9.109375" style="1" customWidth="1"/>
    <col min="6" max="6" width="11.33203125" style="1" bestFit="1" customWidth="1"/>
    <col min="7" max="7" width="9.109375" style="1" customWidth="1"/>
    <col min="8" max="8" width="14.109375" style="1" bestFit="1" customWidth="1"/>
    <col min="9" max="10" width="9.109375" style="1" customWidth="1"/>
    <col min="11" max="11" width="9.109375" style="1" hidden="1" customWidth="1"/>
    <col min="12" max="14" width="9.109375" hidden="1" customWidth="1"/>
    <col min="15" max="15" width="10.44140625" hidden="1" customWidth="1"/>
    <col min="16" max="16384" width="9.109375" hidden="1"/>
  </cols>
  <sheetData>
    <row r="1" spans="2:16" x14ac:dyDescent="0.25"/>
    <row r="2" spans="2:16" ht="23.25" x14ac:dyDescent="0.35">
      <c r="B2" s="2" t="s">
        <v>0</v>
      </c>
    </row>
    <row r="3" spans="2:16" x14ac:dyDescent="0.25">
      <c r="B3" s="3" t="s">
        <v>1</v>
      </c>
      <c r="L3" t="s">
        <v>2</v>
      </c>
      <c r="O3" t="s">
        <v>3</v>
      </c>
      <c r="P3" s="4">
        <v>1.8</v>
      </c>
    </row>
    <row r="4" spans="2:16" x14ac:dyDescent="0.25">
      <c r="B4" s="5"/>
      <c r="C4" s="5"/>
      <c r="D4" s="5"/>
      <c r="F4" s="6" t="s">
        <v>4</v>
      </c>
      <c r="L4" t="s">
        <v>5</v>
      </c>
      <c r="O4" t="s">
        <v>6</v>
      </c>
      <c r="P4" s="4">
        <v>0.8</v>
      </c>
    </row>
    <row r="5" spans="2:16" x14ac:dyDescent="0.25">
      <c r="O5" t="s">
        <v>7</v>
      </c>
      <c r="P5" s="4">
        <v>0.6</v>
      </c>
    </row>
    <row r="6" spans="2:16" ht="30" customHeight="1" x14ac:dyDescent="0.25">
      <c r="B6" s="7" t="s">
        <v>3</v>
      </c>
      <c r="C6" s="8" t="s">
        <v>8</v>
      </c>
      <c r="D6" s="29" t="s">
        <v>5</v>
      </c>
      <c r="F6" s="9">
        <f>IF(D6=$L$3,VLOOKUP(B6,O:P,2,0),0)</f>
        <v>0</v>
      </c>
      <c r="H6" s="10"/>
      <c r="O6" t="s">
        <v>9</v>
      </c>
      <c r="P6" s="4">
        <v>1.54</v>
      </c>
    </row>
    <row r="7" spans="2:16" x14ac:dyDescent="0.25">
      <c r="B7" s="6"/>
      <c r="C7" s="8"/>
      <c r="D7" s="11"/>
      <c r="F7" s="12"/>
    </row>
    <row r="8" spans="2:16" ht="30" customHeight="1" x14ac:dyDescent="0.25">
      <c r="B8" s="7" t="s">
        <v>6</v>
      </c>
      <c r="C8" s="8" t="s">
        <v>10</v>
      </c>
      <c r="D8" s="29" t="s">
        <v>5</v>
      </c>
      <c r="F8" s="9">
        <f t="shared" ref="F8:F12" si="0">IF(D8=$L$3,VLOOKUP(B8,O:P,2,0),0)</f>
        <v>0</v>
      </c>
    </row>
    <row r="9" spans="2:16" x14ac:dyDescent="0.25">
      <c r="B9" s="6"/>
      <c r="C9" s="8"/>
      <c r="D9" s="30"/>
      <c r="F9" s="12"/>
    </row>
    <row r="10" spans="2:16" ht="30" customHeight="1" x14ac:dyDescent="0.25">
      <c r="B10" s="7" t="s">
        <v>7</v>
      </c>
      <c r="C10" s="8" t="s">
        <v>11</v>
      </c>
      <c r="D10" s="29" t="s">
        <v>5</v>
      </c>
      <c r="F10" s="9">
        <f t="shared" si="0"/>
        <v>0</v>
      </c>
    </row>
    <row r="11" spans="2:16" x14ac:dyDescent="0.25">
      <c r="B11" s="6"/>
      <c r="C11" s="8"/>
      <c r="D11" s="30"/>
      <c r="F11" s="12"/>
    </row>
    <row r="12" spans="2:16" ht="30" customHeight="1" x14ac:dyDescent="0.25">
      <c r="B12" s="7" t="s">
        <v>9</v>
      </c>
      <c r="C12" s="8" t="s">
        <v>12</v>
      </c>
      <c r="D12" s="29" t="s">
        <v>5</v>
      </c>
      <c r="F12" s="9">
        <f t="shared" si="0"/>
        <v>0</v>
      </c>
    </row>
    <row r="13" spans="2:16" x14ac:dyDescent="0.25">
      <c r="F13" s="13"/>
    </row>
    <row r="14" spans="2:16" ht="15.75" thickBot="1" x14ac:dyDescent="0.3">
      <c r="D14" s="14"/>
      <c r="E14" s="14"/>
      <c r="F14" s="15"/>
    </row>
    <row r="15" spans="2:16" x14ac:dyDescent="0.25">
      <c r="D15" s="6" t="s">
        <v>13</v>
      </c>
      <c r="F15" s="16">
        <f>SUM(F12+F10+F8+F6)</f>
        <v>0</v>
      </c>
    </row>
    <row r="16" spans="2:16" x14ac:dyDescent="0.25">
      <c r="F16" s="13"/>
      <c r="H16" s="17"/>
    </row>
    <row r="17" spans="2:6" x14ac:dyDescent="0.25">
      <c r="C17" s="18"/>
      <c r="D17" s="18"/>
      <c r="E17" s="18"/>
      <c r="F17" s="18"/>
    </row>
    <row r="18" spans="2:6" x14ac:dyDescent="0.25">
      <c r="B18" s="19"/>
      <c r="C18" s="20"/>
      <c r="D18" s="20"/>
      <c r="E18" s="20"/>
      <c r="F18" s="21"/>
    </row>
    <row r="19" spans="2:6" x14ac:dyDescent="0.25">
      <c r="B19" s="19"/>
      <c r="C19" s="22" t="s">
        <v>14</v>
      </c>
      <c r="D19" s="23"/>
      <c r="E19" s="23"/>
      <c r="F19" s="24"/>
    </row>
    <row r="20" spans="2:6" ht="14.4" x14ac:dyDescent="0.3">
      <c r="B20" s="19"/>
      <c r="C20" s="23"/>
      <c r="D20" s="23"/>
      <c r="E20" s="23"/>
      <c r="F20" s="24"/>
    </row>
    <row r="21" spans="2:6" ht="14.4" x14ac:dyDescent="0.3">
      <c r="B21" s="19"/>
      <c r="C21" s="23" t="s">
        <v>15</v>
      </c>
      <c r="D21" s="23"/>
      <c r="E21" s="23"/>
      <c r="F21" s="25">
        <f>F15</f>
        <v>0</v>
      </c>
    </row>
    <row r="22" spans="2:6" ht="14.4" x14ac:dyDescent="0.3">
      <c r="B22" s="19"/>
      <c r="C22" s="23" t="s">
        <v>16</v>
      </c>
      <c r="D22" s="23"/>
      <c r="E22" s="23"/>
      <c r="F22" s="25">
        <f>F15/4</f>
        <v>0</v>
      </c>
    </row>
    <row r="23" spans="2:6" ht="14.4" x14ac:dyDescent="0.3">
      <c r="B23" s="19"/>
      <c r="C23" s="26"/>
      <c r="D23" s="18"/>
      <c r="E23" s="18"/>
      <c r="F23" s="27"/>
    </row>
    <row r="24" spans="2:6" ht="14.4" x14ac:dyDescent="0.3"/>
    <row r="25" spans="2:6" ht="14.4" x14ac:dyDescent="0.3"/>
    <row r="26" spans="2:6" ht="14.4" x14ac:dyDescent="0.3"/>
    <row r="27" spans="2:6" ht="14.4" x14ac:dyDescent="0.3"/>
    <row r="28" spans="2:6" ht="14.4" x14ac:dyDescent="0.3"/>
    <row r="29" spans="2:6" ht="14.4" x14ac:dyDescent="0.3"/>
    <row r="30" spans="2:6" ht="14.4" x14ac:dyDescent="0.3">
      <c r="B30" s="28" t="s">
        <v>17</v>
      </c>
    </row>
    <row r="31" spans="2:6" ht="14.4" x14ac:dyDescent="0.3"/>
    <row r="32" spans="2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password="C6BD" sheet="1" objects="1" scenarios="1" selectLockedCells="1"/>
  <dataValidations count="1">
    <dataValidation type="list" allowBlank="1" showInputMessage="1" showErrorMessage="1" sqref="D6 D8 D10 D12">
      <formula1>$L$3:$L$4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BC0B2161A420BD4680B454FE31A8AC61" ma:contentTypeVersion="7" ma:contentTypeDescription="Beschrijft extra informatie voor download documenten; groep en volgorde" ma:contentTypeScope="" ma:versionID="afe70d83809c6b4f264081f8cb5640bb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Map xmlns="35cd4e3a-d7cf-425b-8d05-a9ffee96b3e9">Rekentools POH-S,POH-GGZ, Service en Bereikbaarheid (S&amp;B) en Kwetsbare Ouderen</DownloadMap>
    <DownloadVolgorde xmlns="35cd4e3a-d7cf-425b-8d05-a9ffee96b3e9">25</DownloadVolgorde>
  </documentManagement>
</p:properties>
</file>

<file path=customXml/itemProps1.xml><?xml version="1.0" encoding="utf-8"?>
<ds:datastoreItem xmlns:ds="http://schemas.openxmlformats.org/officeDocument/2006/customXml" ds:itemID="{564585A8-79C6-407C-ABC6-B79A6C16E22A}"/>
</file>

<file path=customXml/itemProps2.xml><?xml version="1.0" encoding="utf-8"?>
<ds:datastoreItem xmlns:ds="http://schemas.openxmlformats.org/officeDocument/2006/customXml" ds:itemID="{A659B37E-288C-48B6-A188-0BE30BF1E208}"/>
</file>

<file path=customXml/itemProps3.xml><?xml version="1.0" encoding="utf-8"?>
<ds:datastoreItem xmlns:ds="http://schemas.openxmlformats.org/officeDocument/2006/customXml" ds:itemID="{A4C5FE31-8ADC-4A6E-B64F-3854EBE8A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SenB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 Service en Bereikbaarheid 2019 (xlsx)</dc:title>
  <dc:creator>Bakker, R S (Romy)</dc:creator>
  <cp:lastModifiedBy>Wijngaarden van, EC (Ellen)</cp:lastModifiedBy>
  <dcterms:created xsi:type="dcterms:W3CDTF">2018-09-27T14:48:58Z</dcterms:created>
  <dcterms:modified xsi:type="dcterms:W3CDTF">2018-09-28T07:44:39Z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0x010100AA3BDA9D8EB4A04C9D2F344C9403E43E00BC0B2161A420BD4680B454FE31A8AC61</vt:lpwstr>
  </property>
</Properties>
</file>