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16" windowHeight="11016"/>
  </bookViews>
  <sheets>
    <sheet name="Praktijkmanager" sheetId="1" r:id="rId1"/>
  </sheets>
  <calcPr calcId="145621"/>
</workbook>
</file>

<file path=xl/calcChain.xml><?xml version="1.0" encoding="utf-8"?>
<calcChain xmlns="http://schemas.openxmlformats.org/spreadsheetml/2006/main">
  <c r="C9" i="1" l="1"/>
  <c r="C17" i="1" l="1"/>
  <c r="C18" i="1" l="1"/>
</calcChain>
</file>

<file path=xl/sharedStrings.xml><?xml version="1.0" encoding="utf-8"?>
<sst xmlns="http://schemas.openxmlformats.org/spreadsheetml/2006/main" count="10" uniqueCount="10">
  <si>
    <t>Praktijkmanager</t>
  </si>
  <si>
    <t>Aantal patiënten in de praktijk</t>
  </si>
  <si>
    <t>Samenvatting</t>
  </si>
  <si>
    <t>Jaartarief per ingeschreven verzekerde</t>
  </si>
  <si>
    <t>Kwartaaltarief per ingeschreven verzekerde</t>
  </si>
  <si>
    <t>Hoeveel uur per week wordt de praktijkmanager ingezet?</t>
  </si>
  <si>
    <t>Rekentool Praktijkmanagement 2019</t>
  </si>
  <si>
    <t>(Behorende bij de Huisartsenovereenkomst 2019)</t>
  </si>
  <si>
    <t>Totaal jaarbedrag Praktijkmanagement</t>
  </si>
  <si>
    <t>Max tarief praktijkmanager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</si>
</sst>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&quot;€&quot;\ #,##0.00"/>
    <numFmt numFmtId="165" formatCode="_ [$€-413]\ * #,##0_ ;_ [$€-413]\ * \-#,##0_ ;_ [$€-413]\ * &quot;-&quot;??_ ;_ @_ "/>
    <numFmt numFmtId="166" formatCode="_ &quot;€&quot;\ * #,##0_ ;_ &quot;€&quot;\ * \-#,##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0" fontId="0" fillId="2" borderId="0" xfId="0" applyFill="1" applyProtection="1"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4" fillId="2" borderId="0" xfId="0" applyFont="1" applyFill="1" applyAlignment="1" applyProtection="1">
      <alignment vertical="center"/>
      <protection locked="0" hidden="1"/>
    </xf>
    <xf numFmtId="0" fontId="0" fillId="2" borderId="1" xfId="0" applyFill="1" applyBorder="1" applyProtection="1">
      <protection locked="0" hidden="1"/>
    </xf>
    <xf numFmtId="0" fontId="5" fillId="2" borderId="0" xfId="0" applyFont="1" applyFill="1" applyAlignment="1" applyProtection="1">
      <alignment vertical="center"/>
      <protection locked="0" hidden="1"/>
    </xf>
    <xf numFmtId="164" fontId="5" fillId="2" borderId="0" xfId="0" applyNumberFormat="1" applyFont="1" applyFill="1" applyAlignment="1" applyProtection="1">
      <alignment horizontal="right" vertical="center"/>
      <protection locked="0" hidden="1"/>
    </xf>
    <xf numFmtId="44" fontId="0" fillId="3" borderId="0" xfId="1" applyNumberFormat="1" applyFont="1" applyFill="1" applyProtection="1">
      <protection locked="0" hidden="1"/>
    </xf>
    <xf numFmtId="44" fontId="0" fillId="2" borderId="0" xfId="0" applyNumberFormat="1" applyFill="1" applyProtection="1">
      <protection locked="0" hidden="1"/>
    </xf>
    <xf numFmtId="0" fontId="6" fillId="4" borderId="0" xfId="0" applyNumberFormat="1" applyFont="1" applyFill="1" applyAlignment="1" applyProtection="1">
      <alignment horizontal="right" vertical="center"/>
      <protection locked="0" hidden="1"/>
    </xf>
    <xf numFmtId="165" fontId="0" fillId="0" borderId="0" xfId="0" applyNumberFormat="1" applyProtection="1">
      <protection locked="0" hidden="1"/>
    </xf>
    <xf numFmtId="166" fontId="0" fillId="2" borderId="0" xfId="1" applyNumberFormat="1" applyFont="1" applyFill="1" applyProtection="1">
      <protection locked="0" hidden="1"/>
    </xf>
    <xf numFmtId="4" fontId="5" fillId="2" borderId="0" xfId="0" applyNumberFormat="1" applyFont="1" applyFill="1" applyAlignment="1" applyProtection="1">
      <alignment horizontal="right" vertical="center"/>
      <protection locked="0" hidden="1"/>
    </xf>
    <xf numFmtId="0" fontId="0" fillId="2" borderId="2" xfId="0" applyFill="1" applyBorder="1" applyProtection="1">
      <protection locked="0" hidden="1"/>
    </xf>
    <xf numFmtId="0" fontId="0" fillId="2" borderId="3" xfId="0" applyFill="1" applyBorder="1" applyProtection="1">
      <protection locked="0" hidden="1"/>
    </xf>
    <xf numFmtId="0" fontId="0" fillId="2" borderId="4" xfId="0" applyFill="1" applyBorder="1" applyProtection="1">
      <protection locked="0" hidden="1"/>
    </xf>
    <xf numFmtId="0" fontId="0" fillId="2" borderId="0" xfId="0" applyFill="1" applyBorder="1" applyProtection="1">
      <protection locked="0" hidden="1"/>
    </xf>
    <xf numFmtId="0" fontId="2" fillId="2" borderId="5" xfId="0" applyFont="1" applyFill="1" applyBorder="1" applyProtection="1">
      <protection locked="0" hidden="1"/>
    </xf>
    <xf numFmtId="0" fontId="7" fillId="2" borderId="2" xfId="0" applyFont="1" applyFill="1" applyBorder="1" applyProtection="1">
      <protection locked="0" hidden="1"/>
    </xf>
    <xf numFmtId="0" fontId="7" fillId="2" borderId="0" xfId="0" applyFont="1" applyFill="1" applyBorder="1" applyProtection="1">
      <protection locked="0" hidden="1"/>
    </xf>
    <xf numFmtId="0" fontId="7" fillId="2" borderId="5" xfId="0" applyFont="1" applyFill="1" applyBorder="1" applyProtection="1">
      <protection locked="0" hidden="1"/>
    </xf>
    <xf numFmtId="44" fontId="2" fillId="2" borderId="2" xfId="0" applyNumberFormat="1" applyFont="1" applyFill="1" applyBorder="1" applyProtection="1">
      <protection locked="0" hidden="1"/>
    </xf>
    <xf numFmtId="0" fontId="0" fillId="2" borderId="6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</cellXfs>
  <cellStyles count="3">
    <cellStyle name="Standaard" xfId="0" builtinId="0"/>
    <cellStyle name="Standaard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723900</xdr:colOff>
      <xdr:row>36</xdr:row>
      <xdr:rowOff>180975</xdr:rowOff>
    </xdr:from>
    <xdr:to>
      <xdr:col>15</xdr:col>
      <xdr:colOff>485775</xdr:colOff>
      <xdr:row>37</xdr:row>
      <xdr:rowOff>88171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6724650"/>
          <a:ext cx="2352675" cy="97696"/>
        </a:xfrm>
        <a:prstGeom prst="rect">
          <a:avLst/>
        </a:prstGeom>
      </xdr:spPr>
    </xdr:pic>
    <xdr:clientData/>
  </xdr:twoCellAnchor>
  <xdr:twoCellAnchor editAs="oneCell">
    <xdr:from>
      <xdr:col>12</xdr:col>
      <xdr:colOff>541994</xdr:colOff>
      <xdr:row>1</xdr:row>
      <xdr:rowOff>57150</xdr:rowOff>
    </xdr:from>
    <xdr:to>
      <xdr:col>15</xdr:col>
      <xdr:colOff>485775</xdr:colOff>
      <xdr:row>3</xdr:row>
      <xdr:rowOff>185547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5669" y="247650"/>
          <a:ext cx="1772581" cy="576072"/>
        </a:xfrm>
        <a:prstGeom prst="rect">
          <a:avLst/>
        </a:prstGeom>
      </xdr:spPr>
    </xdr:pic>
    <xdr:clientData/>
  </xdr:twoCellAnchor>
  <xdr:twoCellAnchor>
    <xdr:from>
      <xdr:col>3</xdr:col>
      <xdr:colOff>542925</xdr:colOff>
      <xdr:row>5</xdr:row>
      <xdr:rowOff>161925</xdr:rowOff>
    </xdr:from>
    <xdr:to>
      <xdr:col>15</xdr:col>
      <xdr:colOff>294375</xdr:colOff>
      <xdr:row>15</xdr:row>
      <xdr:rowOff>114300</xdr:rowOff>
    </xdr:to>
    <xdr:sp macro="" textlink="">
      <xdr:nvSpPr>
        <xdr:cNvPr id="4" name="Rechthoek 3"/>
        <xdr:cNvSpPr/>
      </xdr:nvSpPr>
      <xdr:spPr>
        <a:xfrm>
          <a:off x="5257800" y="1181100"/>
          <a:ext cx="7219050" cy="1666875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l-NL" sz="1100" i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Voor de praktijkmanager is </a:t>
          </a:r>
          <a:r>
            <a:rPr lang="nl-NL" sz="1100" i="0" u="sng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per normpraktijk </a:t>
          </a:r>
          <a:r>
            <a:rPr lang="nl-NL" sz="1100" i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een minimale vergoeding van 2 uur per week mogelijk en een maximale vergoeding van 4 uur per week. Het is mogelijk een vergoeding te krijgen voor een inzet van 2, 3 of 4 uur per week.  We gaan hierbij uit van een afronding op hele uren (kommagetallen kleiner dan 5 afronden naar beneden en kommagetallen gelijk of groter dan 5 naar boven). U kunt ieder kwartaal het gemiddelde aantal uren wijzigen.</a:t>
          </a:r>
        </a:p>
        <a:p>
          <a:r>
            <a:rPr lang="nl-NL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Tarief per kwartaal:</a:t>
          </a:r>
        </a:p>
        <a:p>
          <a:r>
            <a:rPr lang="nl-NL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Inzet van 2 uur per week                             €0,47</a:t>
          </a:r>
        </a:p>
        <a:p>
          <a:r>
            <a:rPr lang="nl-NL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Inzet van 3 uur per week                             €0,70</a:t>
          </a:r>
        </a:p>
        <a:p>
          <a:r>
            <a:rPr lang="nl-NL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Inzet van 4 uur per week                             €0,93</a:t>
          </a:r>
        </a:p>
        <a:p>
          <a:pPr algn="l">
            <a:lnSpc>
              <a:spcPts val="1300"/>
            </a:lnSpc>
          </a:pPr>
          <a:endParaRPr lang="nl-NL" sz="105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42"/>
  <sheetViews>
    <sheetView showGridLines="0" tabSelected="1" zoomScaleNormal="100" workbookViewId="0">
      <selection activeCell="C7" sqref="C7"/>
    </sheetView>
  </sheetViews>
  <sheetFormatPr defaultColWidth="9.109375" defaultRowHeight="15" customHeight="1" zeroHeight="1" x14ac:dyDescent="0.3"/>
  <cols>
    <col min="1" max="1" width="9.109375" style="1" customWidth="1"/>
    <col min="2" max="2" width="51" style="1" customWidth="1"/>
    <col min="3" max="3" width="10.5546875" style="1" customWidth="1"/>
    <col min="4" max="11" width="9.109375" style="1" customWidth="1"/>
    <col min="12" max="12" width="11.44140625" style="1" bestFit="1" customWidth="1"/>
    <col min="13" max="18" width="9.109375" style="1" customWidth="1"/>
    <col min="19" max="21" width="9.109375" style="1" hidden="1" customWidth="1"/>
    <col min="22" max="22" width="12.109375" style="1" hidden="1" customWidth="1"/>
    <col min="23" max="16384" width="9.109375" style="1"/>
  </cols>
  <sheetData>
    <row r="1" spans="1:23" x14ac:dyDescent="0.25"/>
    <row r="2" spans="1:23" ht="20.25" x14ac:dyDescent="0.25">
      <c r="B2" s="2" t="s">
        <v>6</v>
      </c>
    </row>
    <row r="3" spans="1:23" x14ac:dyDescent="0.25">
      <c r="B3" s="3" t="s">
        <v>7</v>
      </c>
    </row>
    <row r="4" spans="1:23" x14ac:dyDescent="0.25"/>
    <row r="5" spans="1:23" x14ac:dyDescent="0.25">
      <c r="B5" s="4"/>
      <c r="C5" s="4"/>
    </row>
    <row r="6" spans="1:23" x14ac:dyDescent="0.25">
      <c r="B6" s="5" t="s">
        <v>0</v>
      </c>
      <c r="C6" s="6"/>
      <c r="S6" s="1" t="s">
        <v>9</v>
      </c>
      <c r="V6" s="7">
        <v>3.72</v>
      </c>
      <c r="W6" s="8"/>
    </row>
    <row r="7" spans="1:23" ht="14.4" x14ac:dyDescent="0.3">
      <c r="B7" s="3" t="s">
        <v>1</v>
      </c>
      <c r="C7" s="9"/>
      <c r="V7" s="10"/>
    </row>
    <row r="8" spans="1:23" x14ac:dyDescent="0.25">
      <c r="B8" s="3" t="s">
        <v>5</v>
      </c>
      <c r="C8" s="9"/>
      <c r="V8" s="10"/>
    </row>
    <row r="9" spans="1:23" x14ac:dyDescent="0.25">
      <c r="B9" s="3" t="s">
        <v>8</v>
      </c>
      <c r="C9" s="6">
        <f>IF(C8=1,C7*V6*0.25,IF(C8=2,C7*V6*0.5,IF(C8=3,C7*V6*0.75,IF(C8=4,C7*V6,0))))</f>
        <v>0</v>
      </c>
      <c r="V9" s="10"/>
    </row>
    <row r="10" spans="1:23" x14ac:dyDescent="0.25">
      <c r="B10" s="3"/>
      <c r="C10" s="12"/>
      <c r="V10" s="11"/>
    </row>
    <row r="11" spans="1:23" x14ac:dyDescent="0.25"/>
    <row r="12" spans="1:23" x14ac:dyDescent="0.25"/>
    <row r="13" spans="1:23" x14ac:dyDescent="0.25">
      <c r="B13" s="4"/>
      <c r="C13" s="4"/>
    </row>
    <row r="14" spans="1:23" x14ac:dyDescent="0.25">
      <c r="B14" s="14"/>
      <c r="C14" s="15"/>
    </row>
    <row r="15" spans="1:23" x14ac:dyDescent="0.25">
      <c r="B15" s="17" t="s">
        <v>2</v>
      </c>
      <c r="C15" s="18"/>
    </row>
    <row r="16" spans="1:23" x14ac:dyDescent="0.25">
      <c r="A16" s="13"/>
      <c r="B16" s="20"/>
      <c r="C16" s="18"/>
      <c r="D16" s="16"/>
      <c r="E16" s="16"/>
    </row>
    <row r="17" spans="1:5" x14ac:dyDescent="0.25">
      <c r="A17" s="13"/>
      <c r="B17" s="20" t="s">
        <v>3</v>
      </c>
      <c r="C17" s="21">
        <f>IFERROR(C9/C7,0)</f>
        <v>0</v>
      </c>
      <c r="D17" s="19"/>
      <c r="E17" s="19"/>
    </row>
    <row r="18" spans="1:5" x14ac:dyDescent="0.25">
      <c r="A18" s="13"/>
      <c r="B18" s="20" t="s">
        <v>4</v>
      </c>
      <c r="C18" s="21">
        <f>C17/4</f>
        <v>0</v>
      </c>
      <c r="D18" s="19"/>
      <c r="E18" s="19"/>
    </row>
    <row r="19" spans="1:5" x14ac:dyDescent="0.25">
      <c r="A19" s="13"/>
      <c r="B19" s="22"/>
      <c r="C19" s="23"/>
      <c r="D19" s="19"/>
      <c r="E19" s="16"/>
    </row>
    <row r="20" spans="1:5" x14ac:dyDescent="0.25">
      <c r="B20" s="16"/>
      <c r="D20" s="19"/>
      <c r="E20" s="16"/>
    </row>
    <row r="21" spans="1:5" x14ac:dyDescent="0.25">
      <c r="B21" s="16"/>
      <c r="D21" s="16"/>
      <c r="E21" s="16"/>
    </row>
    <row r="22" spans="1:5" x14ac:dyDescent="0.25">
      <c r="B22" s="16"/>
    </row>
    <row r="23" spans="1:5" x14ac:dyDescent="0.25">
      <c r="C23" s="16"/>
    </row>
    <row r="24" spans="1:5" x14ac:dyDescent="0.25">
      <c r="C24" s="16"/>
    </row>
    <row r="25" spans="1:5" x14ac:dyDescent="0.25">
      <c r="C25" s="16"/>
    </row>
    <row r="26" spans="1:5" x14ac:dyDescent="0.25">
      <c r="C26" s="16"/>
    </row>
    <row r="27" spans="1:5" x14ac:dyDescent="0.25">
      <c r="C27" s="16"/>
    </row>
    <row r="28" spans="1:5" x14ac:dyDescent="0.25"/>
    <row r="29" spans="1:5" x14ac:dyDescent="0.25"/>
    <row r="30" spans="1:5" x14ac:dyDescent="0.25"/>
    <row r="31" spans="1:5" x14ac:dyDescent="0.25"/>
    <row r="32" spans="1:5" x14ac:dyDescent="0.25"/>
    <row r="33" x14ac:dyDescent="0.25"/>
    <row r="34" ht="14.4" x14ac:dyDescent="0.3"/>
    <row r="35" ht="14.4" x14ac:dyDescent="0.3"/>
    <row r="36" ht="14.4" x14ac:dyDescent="0.3"/>
    <row r="37" ht="14.4" x14ac:dyDescent="0.3"/>
    <row r="38" ht="14.4" x14ac:dyDescent="0.3"/>
    <row r="39" ht="14.4" x14ac:dyDescent="0.3"/>
    <row r="40" ht="14.4" x14ac:dyDescent="0.3"/>
    <row r="41" ht="14.4" x14ac:dyDescent="0.3"/>
    <row r="42" ht="14.4" x14ac:dyDescent="0.3"/>
  </sheetData>
  <sheetProtection password="C6BD" sheet="1" objects="1" scenarios="1"/>
  <dataConsolidate/>
  <dataValidations count="1">
    <dataValidation type="list" allowBlank="1" showInputMessage="1" showErrorMessage="1" sqref="C8">
      <formula1>"2,3,4"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ZK Download Document" ma:contentTypeID="0x010100AA3BDA9D8EB4A04C9D2F344C9403E43E00BC0B2161A420BD4680B454FE31A8AC61" ma:contentTypeVersion="7" ma:contentTypeDescription="Beschrijft extra informatie voor download documenten; groep en volgorde" ma:contentTypeScope="" ma:versionID="afe70d83809c6b4f264081f8cb5640bb">
  <xsd:schema xmlns:xsd="http://www.w3.org/2001/XMLSchema" xmlns:xs="http://www.w3.org/2001/XMLSchema" xmlns:p="http://schemas.microsoft.com/office/2006/metadata/properties" xmlns:ns2="35cd4e3a-d7cf-425b-8d05-a9ffee96b3e9" targetNamespace="http://schemas.microsoft.com/office/2006/metadata/properties" ma:root="true" ma:fieldsID="d8db71bae561434b2b255988c264d26d" ns2:_="">
    <xsd:import namespace="35cd4e3a-d7cf-425b-8d05-a9ffee96b3e9"/>
    <xsd:element name="properties">
      <xsd:complexType>
        <xsd:sequence>
          <xsd:element name="documentManagement">
            <xsd:complexType>
              <xsd:all>
                <xsd:element ref="ns2:DownloadVolgorde" minOccurs="0"/>
                <xsd:element ref="ns2:DownloadMa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4e3a-d7cf-425b-8d05-a9ffee96b3e9" elementFormDefault="qualified">
    <xsd:import namespace="http://schemas.microsoft.com/office/2006/documentManagement/types"/>
    <xsd:import namespace="http://schemas.microsoft.com/office/infopath/2007/PartnerControls"/>
    <xsd:element name="DownloadVolgorde" ma:index="8" nillable="true" ma:displayName="Download Volgorde" ma:decimals="0" ma:description="Bepaald de sortering voor download" ma:internalName="DownloadVolgorde" ma:percentage="FALSE">
      <xsd:simpleType>
        <xsd:restriction base="dms:Number"/>
      </xsd:simpleType>
    </xsd:element>
    <xsd:element name="DownloadMap" ma:index="9" nillable="true" ma:displayName="Download Map" ma:description="Geeft aan in welke map en volgorde een bestand zich bevind" ma:internalName="DownloadMap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wnloadVolgorde xmlns="35cd4e3a-d7cf-425b-8d05-a9ffee96b3e9">30</DownloadVolgorde>
    <DownloadMap xmlns="35cd4e3a-d7cf-425b-8d05-a9ffee96b3e9">Rekentools POH-S,POH-GGZ, Service en Bereikbaarheid (S&amp;B) en Kwetsbare Ouderen</DownloadMap>
  </documentManagement>
</p:properties>
</file>

<file path=customXml/itemProps1.xml><?xml version="1.0" encoding="utf-8"?>
<ds:datastoreItem xmlns:ds="http://schemas.openxmlformats.org/officeDocument/2006/customXml" ds:itemID="{AF18A095-8979-4194-9B45-BE1F6C6F65AC}"/>
</file>

<file path=customXml/itemProps2.xml><?xml version="1.0" encoding="utf-8"?>
<ds:datastoreItem xmlns:ds="http://schemas.openxmlformats.org/officeDocument/2006/customXml" ds:itemID="{74D963A7-6816-4AA1-AFAD-87F8609B8CA0}"/>
</file>

<file path=customXml/itemProps3.xml><?xml version="1.0" encoding="utf-8"?>
<ds:datastoreItem xmlns:ds="http://schemas.openxmlformats.org/officeDocument/2006/customXml" ds:itemID="{46AAE581-3674-4829-829C-EE36C8888F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Praktijkmanager</vt:lpstr>
    </vt:vector>
  </TitlesOfParts>
  <Company>ACHMEA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 Praktijkmanager 2019 (xlsx)</dc:title>
  <dc:creator>Bakker, R S (Romy)</dc:creator>
  <cp:lastModifiedBy>Wijngaarden van, EC (Ellen)</cp:lastModifiedBy>
  <dcterms:created xsi:type="dcterms:W3CDTF">2018-10-04T11:30:09Z</dcterms:created>
  <dcterms:modified xsi:type="dcterms:W3CDTF">2018-11-02T08:03:50Z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0x010100AA3BDA9D8EB4A04C9D2F344C9403E43E00BC0B2161A420BD4680B454FE31A8AC61</vt:lpwstr>
  </property>
</Properties>
</file>