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hmea.sharepoint.com/sites/SP-16336/Team Groen/GGZ/GGZ Digitaal Specialist/Digitaal Contracteren 2027/07. Tarieven/"/>
    </mc:Choice>
  </mc:AlternateContent>
  <xr:revisionPtr revIDLastSave="51" documentId="8_{67DFED74-FBCB-436D-817E-C739AA51027B}" xr6:coauthVersionLast="47" xr6:coauthVersionMax="47" xr10:uidLastSave="{7113451A-8567-4D4D-B4C1-76E37FF01B32}"/>
  <bookViews>
    <workbookView xWindow="22932" yWindow="-108" windowWidth="23256" windowHeight="12456" activeTab="2" xr2:uid="{779A6BB3-865B-428A-84B3-C85D48D2365B}"/>
  </bookViews>
  <sheets>
    <sheet name="Consulten" sheetId="1" r:id="rId1"/>
    <sheet name="Groepsconsulten" sheetId="2" r:id="rId2"/>
    <sheet name="Overige Prestaties &amp; Toesla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3" l="1"/>
  <c r="E4" i="2"/>
  <c r="E5" i="2" s="1"/>
  <c r="E4" i="1"/>
  <c r="E5" i="1" s="1"/>
  <c r="F5" i="1" s="1"/>
  <c r="F4" i="3" l="1"/>
  <c r="E5" i="3"/>
  <c r="E6" i="1"/>
  <c r="E7" i="1" s="1"/>
  <c r="E8" i="1" s="1"/>
  <c r="E6" i="2"/>
  <c r="F5" i="2"/>
  <c r="F4" i="2"/>
  <c r="F6" i="1"/>
  <c r="F4" i="1"/>
  <c r="F7" i="1" l="1"/>
  <c r="F5" i="3"/>
  <c r="E6" i="3"/>
  <c r="E7" i="2"/>
  <c r="F6" i="2"/>
  <c r="F8" i="1"/>
  <c r="E9" i="1"/>
  <c r="E7" i="3" l="1"/>
  <c r="F6" i="3"/>
  <c r="E8" i="2"/>
  <c r="F7" i="2"/>
  <c r="E10" i="1"/>
  <c r="F9" i="1"/>
  <c r="E8" i="3" l="1"/>
  <c r="F7" i="3"/>
  <c r="E9" i="2"/>
  <c r="F8" i="2"/>
  <c r="E11" i="1"/>
  <c r="F10" i="1"/>
  <c r="F8" i="3" l="1"/>
  <c r="E9" i="3"/>
  <c r="F9" i="2"/>
  <c r="E10" i="2"/>
  <c r="E12" i="1"/>
  <c r="F11" i="1"/>
  <c r="E10" i="3" l="1"/>
  <c r="F9" i="3"/>
  <c r="E11" i="2"/>
  <c r="F10" i="2"/>
  <c r="E13" i="1"/>
  <c r="F12" i="1"/>
  <c r="E11" i="3" l="1"/>
  <c r="F10" i="3"/>
  <c r="E12" i="2"/>
  <c r="F11" i="2"/>
  <c r="E14" i="1"/>
  <c r="F13" i="1"/>
  <c r="E12" i="3" l="1"/>
  <c r="F11" i="3"/>
  <c r="E13" i="2"/>
  <c r="F12" i="2"/>
  <c r="F14" i="1"/>
  <c r="E15" i="1"/>
  <c r="E13" i="3" l="1"/>
  <c r="F12" i="3"/>
  <c r="E14" i="2"/>
  <c r="F13" i="2"/>
  <c r="E16" i="1"/>
  <c r="F15" i="1"/>
  <c r="E14" i="3" l="1"/>
  <c r="F13" i="3"/>
  <c r="E15" i="2"/>
  <c r="F14" i="2"/>
  <c r="E17" i="1"/>
  <c r="F16" i="1"/>
  <c r="F14" i="3" l="1"/>
  <c r="E15" i="3"/>
  <c r="F15" i="2"/>
  <c r="E16" i="2"/>
  <c r="E18" i="1"/>
  <c r="F17" i="1"/>
  <c r="E16" i="3" l="1"/>
  <c r="F15" i="3"/>
  <c r="E17" i="2"/>
  <c r="F16" i="2"/>
  <c r="E19" i="1"/>
  <c r="F18" i="1"/>
  <c r="E17" i="3" l="1"/>
  <c r="F16" i="3"/>
  <c r="E18" i="2"/>
  <c r="F17" i="2"/>
  <c r="E20" i="1"/>
  <c r="F19" i="1"/>
  <c r="E18" i="3" l="1"/>
  <c r="F17" i="3"/>
  <c r="E19" i="2"/>
  <c r="F18" i="2"/>
  <c r="E21" i="1"/>
  <c r="F20" i="1"/>
  <c r="E19" i="3" l="1"/>
  <c r="F18" i="3"/>
  <c r="E20" i="2"/>
  <c r="F19" i="2"/>
  <c r="E22" i="1"/>
  <c r="F21" i="1"/>
  <c r="E20" i="3" l="1"/>
  <c r="F19" i="3"/>
  <c r="E21" i="2"/>
  <c r="F20" i="2"/>
  <c r="E23" i="1"/>
  <c r="F22" i="1"/>
  <c r="F20" i="3" l="1"/>
  <c r="E21" i="3"/>
  <c r="F21" i="2"/>
  <c r="E22" i="2"/>
  <c r="E24" i="1"/>
  <c r="F23" i="1"/>
  <c r="F21" i="3" l="1"/>
  <c r="E22" i="3"/>
  <c r="E23" i="2"/>
  <c r="F22" i="2"/>
  <c r="E25" i="1"/>
  <c r="F24" i="1"/>
  <c r="E23" i="3" l="1"/>
  <c r="F22" i="3"/>
  <c r="E24" i="2"/>
  <c r="F23" i="2"/>
  <c r="E26" i="1"/>
  <c r="F25" i="1"/>
  <c r="E24" i="3" l="1"/>
  <c r="F23" i="3"/>
  <c r="E25" i="2"/>
  <c r="F24" i="2"/>
  <c r="E27" i="1"/>
  <c r="F26" i="1"/>
  <c r="E25" i="3" l="1"/>
  <c r="F24" i="3"/>
  <c r="E26" i="2"/>
  <c r="F25" i="2"/>
  <c r="E28" i="1"/>
  <c r="F27" i="1"/>
  <c r="E26" i="3" l="1"/>
  <c r="F25" i="3"/>
  <c r="E27" i="2"/>
  <c r="F26" i="2"/>
  <c r="E29" i="1"/>
  <c r="F28" i="1"/>
  <c r="F26" i="3" l="1"/>
  <c r="E27" i="3"/>
  <c r="F27" i="2"/>
  <c r="E28" i="2"/>
  <c r="E30" i="1"/>
  <c r="F29" i="1"/>
  <c r="E28" i="3" l="1"/>
  <c r="F28" i="3" s="1"/>
  <c r="F27" i="3"/>
  <c r="E29" i="2"/>
  <c r="F28" i="2"/>
  <c r="E31" i="1"/>
  <c r="F30" i="1"/>
  <c r="E30" i="2" l="1"/>
  <c r="F29" i="2"/>
  <c r="F31" i="1"/>
  <c r="E32" i="1"/>
  <c r="E31" i="2" l="1"/>
  <c r="F30" i="2"/>
  <c r="E33" i="1"/>
  <c r="F32" i="1"/>
  <c r="E32" i="2" l="1"/>
  <c r="F31" i="2"/>
  <c r="E34" i="1"/>
  <c r="F33" i="1"/>
  <c r="E33" i="2" l="1"/>
  <c r="F32" i="2"/>
  <c r="E35" i="1"/>
  <c r="F34" i="1"/>
  <c r="F33" i="2" l="1"/>
  <c r="E34" i="2"/>
  <c r="E36" i="1"/>
  <c r="F35" i="1"/>
  <c r="E35" i="2" l="1"/>
  <c r="F34" i="2"/>
  <c r="E37" i="1"/>
  <c r="F36" i="1"/>
  <c r="E36" i="2" l="1"/>
  <c r="F35" i="2"/>
  <c r="E38" i="1"/>
  <c r="F37" i="1"/>
  <c r="E37" i="2" l="1"/>
  <c r="F36" i="2"/>
  <c r="E39" i="1"/>
  <c r="F38" i="1"/>
  <c r="E38" i="2" l="1"/>
  <c r="F37" i="2"/>
  <c r="E40" i="1"/>
  <c r="F39" i="1"/>
  <c r="E39" i="2" l="1"/>
  <c r="F38" i="2"/>
  <c r="E41" i="1"/>
  <c r="F40" i="1"/>
  <c r="F39" i="2" l="1"/>
  <c r="E40" i="2"/>
  <c r="E42" i="1"/>
  <c r="F41" i="1"/>
  <c r="E41" i="2" l="1"/>
  <c r="F40" i="2"/>
  <c r="E43" i="1"/>
  <c r="F42" i="1"/>
  <c r="E42" i="2" l="1"/>
  <c r="F41" i="2"/>
  <c r="F43" i="1"/>
  <c r="E44" i="1"/>
  <c r="E43" i="2" l="1"/>
  <c r="F42" i="2"/>
  <c r="E45" i="1"/>
  <c r="F44" i="1"/>
  <c r="E44" i="2" l="1"/>
  <c r="F43" i="2"/>
  <c r="E46" i="1"/>
  <c r="F45" i="1"/>
  <c r="E45" i="2" l="1"/>
  <c r="F44" i="2"/>
  <c r="E47" i="1"/>
  <c r="F46" i="1"/>
  <c r="F45" i="2" l="1"/>
  <c r="E46" i="2"/>
  <c r="E48" i="1"/>
  <c r="F47" i="1"/>
  <c r="E47" i="2" l="1"/>
  <c r="F46" i="2"/>
  <c r="E49" i="1"/>
  <c r="F48" i="1"/>
  <c r="E48" i="2" l="1"/>
  <c r="F47" i="2"/>
  <c r="E50" i="1"/>
  <c r="F49" i="1"/>
  <c r="E49" i="2" l="1"/>
  <c r="F48" i="2"/>
  <c r="E51" i="1"/>
  <c r="F50" i="1"/>
  <c r="E50" i="2" l="1"/>
  <c r="F49" i="2"/>
  <c r="E52" i="1"/>
  <c r="F51" i="1"/>
  <c r="E51" i="2" l="1"/>
  <c r="F50" i="2"/>
  <c r="E53" i="1"/>
  <c r="F52" i="1"/>
  <c r="F51" i="2" l="1"/>
  <c r="E52" i="2"/>
  <c r="E54" i="1"/>
  <c r="F53" i="1"/>
  <c r="E53" i="2" l="1"/>
  <c r="F52" i="2"/>
  <c r="E55" i="1"/>
  <c r="F54" i="1"/>
  <c r="E54" i="2" l="1"/>
  <c r="F53" i="2"/>
  <c r="F55" i="1"/>
  <c r="E56" i="1"/>
  <c r="E55" i="2" l="1"/>
  <c r="F54" i="2"/>
  <c r="E57" i="1"/>
  <c r="F56" i="1"/>
  <c r="E56" i="2" l="1"/>
  <c r="F55" i="2"/>
  <c r="E58" i="1"/>
  <c r="F57" i="1"/>
  <c r="E57" i="2" l="1"/>
  <c r="F56" i="2"/>
  <c r="E59" i="1"/>
  <c r="F58" i="1"/>
  <c r="F57" i="2" l="1"/>
  <c r="E58" i="2"/>
  <c r="E60" i="1"/>
  <c r="F59" i="1"/>
  <c r="F58" i="2" l="1"/>
  <c r="E59" i="2"/>
  <c r="E61" i="1"/>
  <c r="F60" i="1"/>
  <c r="E60" i="2" l="1"/>
  <c r="F59" i="2"/>
  <c r="E62" i="1"/>
  <c r="F61" i="1"/>
  <c r="E61" i="2" l="1"/>
  <c r="F60" i="2"/>
  <c r="E63" i="1"/>
  <c r="F62" i="1"/>
  <c r="E62" i="2" l="1"/>
  <c r="F61" i="2"/>
  <c r="E64" i="1"/>
  <c r="F63" i="1"/>
  <c r="E63" i="2" l="1"/>
  <c r="F62" i="2"/>
  <c r="E65" i="1"/>
  <c r="F64" i="1"/>
  <c r="F63" i="2" l="1"/>
  <c r="E64" i="2"/>
  <c r="E66" i="1"/>
  <c r="F65" i="1"/>
  <c r="E65" i="2" l="1"/>
  <c r="F64" i="2"/>
  <c r="E67" i="1"/>
  <c r="F66" i="1"/>
  <c r="E66" i="2" l="1"/>
  <c r="F65" i="2"/>
  <c r="E68" i="1"/>
  <c r="F67" i="1"/>
  <c r="E67" i="2" l="1"/>
  <c r="F66" i="2"/>
  <c r="E69" i="1"/>
  <c r="F68" i="1"/>
  <c r="E68" i="2" l="1"/>
  <c r="F67" i="2"/>
  <c r="E70" i="1"/>
  <c r="F69" i="1"/>
  <c r="E69" i="2" l="1"/>
  <c r="F68" i="2"/>
  <c r="E71" i="1"/>
  <c r="F70" i="1"/>
  <c r="F69" i="2" l="1"/>
  <c r="E70" i="2"/>
  <c r="E72" i="1"/>
  <c r="F71" i="1"/>
  <c r="E71" i="2" l="1"/>
  <c r="F70" i="2"/>
  <c r="F72" i="1"/>
  <c r="E73" i="1"/>
  <c r="E72" i="2" l="1"/>
  <c r="F71" i="2"/>
  <c r="E74" i="1"/>
  <c r="F73" i="1"/>
  <c r="E73" i="2" l="1"/>
  <c r="F72" i="2"/>
  <c r="E75" i="1"/>
  <c r="F74" i="1"/>
  <c r="E74" i="2" l="1"/>
  <c r="F73" i="2"/>
  <c r="E76" i="1"/>
  <c r="F75" i="1"/>
  <c r="E75" i="2" l="1"/>
  <c r="F75" i="2" s="1"/>
  <c r="F74" i="2"/>
  <c r="E77" i="1"/>
  <c r="F76" i="1"/>
  <c r="E78" i="1" l="1"/>
  <c r="F77" i="1"/>
  <c r="E79" i="1" l="1"/>
  <c r="F78" i="1"/>
  <c r="E80" i="1" l="1"/>
  <c r="F79" i="1"/>
  <c r="E81" i="1" l="1"/>
  <c r="F80" i="1"/>
  <c r="E82" i="1" l="1"/>
  <c r="F81" i="1"/>
  <c r="E83" i="1" l="1"/>
  <c r="F82" i="1"/>
  <c r="E84" i="1" l="1"/>
  <c r="F83" i="1"/>
  <c r="E85" i="1" l="1"/>
  <c r="F84" i="1"/>
  <c r="E86" i="1" l="1"/>
  <c r="F85" i="1"/>
  <c r="E87" i="1" l="1"/>
  <c r="F86" i="1"/>
  <c r="E88" i="1" l="1"/>
  <c r="F87" i="1"/>
  <c r="E89" i="1" l="1"/>
  <c r="F88" i="1"/>
  <c r="E90" i="1" l="1"/>
  <c r="F89" i="1"/>
  <c r="E91" i="1" l="1"/>
  <c r="F90" i="1"/>
  <c r="E92" i="1" l="1"/>
  <c r="F91" i="1"/>
  <c r="E93" i="1" l="1"/>
  <c r="F92" i="1"/>
  <c r="E94" i="1" l="1"/>
  <c r="F93" i="1"/>
  <c r="E95" i="1" l="1"/>
  <c r="F94" i="1"/>
  <c r="E96" i="1" l="1"/>
  <c r="F95" i="1"/>
  <c r="E97" i="1" l="1"/>
  <c r="F96" i="1"/>
  <c r="E98" i="1" l="1"/>
  <c r="F97" i="1"/>
  <c r="E99" i="1" l="1"/>
  <c r="F98" i="1"/>
  <c r="E100" i="1" l="1"/>
  <c r="F99" i="1"/>
  <c r="E101" i="1" l="1"/>
  <c r="F100" i="1"/>
  <c r="E102" i="1" l="1"/>
  <c r="F101" i="1"/>
  <c r="E103" i="1" l="1"/>
  <c r="F102" i="1"/>
  <c r="E104" i="1" l="1"/>
  <c r="F103" i="1"/>
  <c r="E105" i="1" l="1"/>
  <c r="F104" i="1"/>
  <c r="E106" i="1" l="1"/>
  <c r="F105" i="1"/>
  <c r="E107" i="1" l="1"/>
  <c r="F106" i="1"/>
  <c r="E108" i="1" l="1"/>
  <c r="F107" i="1"/>
  <c r="E109" i="1" l="1"/>
  <c r="F108" i="1"/>
  <c r="E110" i="1" l="1"/>
  <c r="F109" i="1"/>
  <c r="E111" i="1" l="1"/>
  <c r="F110" i="1"/>
  <c r="E112" i="1" l="1"/>
  <c r="F111" i="1"/>
  <c r="E113" i="1" l="1"/>
  <c r="F112" i="1"/>
  <c r="E114" i="1" l="1"/>
  <c r="F113" i="1"/>
  <c r="E115" i="1" l="1"/>
  <c r="F114" i="1"/>
  <c r="E116" i="1" l="1"/>
  <c r="F115" i="1"/>
  <c r="E117" i="1" l="1"/>
  <c r="F116" i="1"/>
  <c r="E118" i="1" l="1"/>
  <c r="F117" i="1"/>
  <c r="E119" i="1" l="1"/>
  <c r="F118" i="1"/>
  <c r="F119" i="1" l="1"/>
  <c r="E120" i="1"/>
  <c r="E121" i="1" l="1"/>
  <c r="F120" i="1"/>
  <c r="E122" i="1" l="1"/>
  <c r="F121" i="1"/>
  <c r="E123" i="1" l="1"/>
  <c r="F122" i="1"/>
  <c r="E124" i="1" l="1"/>
  <c r="F123" i="1"/>
  <c r="E125" i="1" l="1"/>
  <c r="F124" i="1"/>
  <c r="E126" i="1" l="1"/>
  <c r="F125" i="1"/>
  <c r="E127" i="1" l="1"/>
  <c r="F126" i="1"/>
  <c r="E128" i="1" l="1"/>
  <c r="F127" i="1"/>
  <c r="E129" i="1" l="1"/>
  <c r="F128" i="1"/>
  <c r="E130" i="1" l="1"/>
  <c r="F129" i="1"/>
  <c r="E131" i="1" l="1"/>
  <c r="F131" i="1" s="1"/>
  <c r="F130" i="1"/>
</calcChain>
</file>

<file path=xl/sharedStrings.xml><?xml version="1.0" encoding="utf-8"?>
<sst xmlns="http://schemas.openxmlformats.org/spreadsheetml/2006/main" count="474" uniqueCount="460">
  <si>
    <t>&lt;- vul hier uw tariefpercentage in</t>
  </si>
  <si>
    <t>Consulten (CO)</t>
  </si>
  <si>
    <t>Tarief 100%</t>
  </si>
  <si>
    <t>Tariefs%</t>
  </si>
  <si>
    <t>Tarief aanbieder</t>
  </si>
  <si>
    <t>CO0001</t>
  </si>
  <si>
    <t>Ambulant – kwaliteitsstatuut sectie II Overige beroepen Diagnostiek 5 minuten</t>
  </si>
  <si>
    <t>CO0009</t>
  </si>
  <si>
    <t>Ambulant – kwaliteitsstatuut sectie II Arts - specialist, psychiater noodzakelijk Diagnostiek 5 minuten</t>
  </si>
  <si>
    <t>CO0018</t>
  </si>
  <si>
    <t>Ambulant – kwaliteitsstatuut sectie II Klinisch (neuro)psycholoog (Wet Big artikel 14) Diagnostiek 5 minuten</t>
  </si>
  <si>
    <t>CO0026</t>
  </si>
  <si>
    <t>Ambulant – kwaliteitsstatuut sectie II Verpleegkundig specialist geestelijke gezondheidszorg (Wet Big artikel 14) Diagnostiek 5 minuten</t>
  </si>
  <si>
    <t>CO0034</t>
  </si>
  <si>
    <t>Ambulant – kwaliteitsstatuut sectie II Arts (Wet Big artikel 3) Diagnostiek 5 minuten</t>
  </si>
  <si>
    <t>CO0042</t>
  </si>
  <si>
    <t>Ambulant – kwaliteitsstatuut sectie II Gezondheidszorgpsycholoog (Wet Big artikel 3) Diagnostiek 5 minuten</t>
  </si>
  <si>
    <t>CO0050</t>
  </si>
  <si>
    <t>Ambulant – kwaliteitsstatuut sectie II Psychotherapeut (Wet Big artikel 3) Diagnostiek 5 minuten</t>
  </si>
  <si>
    <t>CO0058</t>
  </si>
  <si>
    <t>Ambulant – kwaliteitsstatuut sectie II Verpleegkundige (Wet Big artikel 3) Diagnostiek 5 minuten</t>
  </si>
  <si>
    <t>CO0066</t>
  </si>
  <si>
    <t>Ambulant – kwaliteitsstatuut sectie II Overige beroepen Behandeling 5 minuten</t>
  </si>
  <si>
    <t>CO0074</t>
  </si>
  <si>
    <t>Ambulant – kwaliteitsstatuut sectie II Arts - specialist, psychiater noodzakelijk Behandeling 5 minuten</t>
  </si>
  <si>
    <t>CO0083</t>
  </si>
  <si>
    <t>Ambulant – kwaliteitsstatuut sectie II Klinisch (neuro)psycholoog (Wet Big artikel 14) Behandeling 5 minuten</t>
  </si>
  <si>
    <t>CO0091</t>
  </si>
  <si>
    <t>Ambulant – kwaliteitsstatuut sectie II Verpleegkundig specialist geestelijke gezondheidszorg (Wet Big artikel 14) Behandeling 5 minuten</t>
  </si>
  <si>
    <t>CO0099</t>
  </si>
  <si>
    <t>Ambulant – kwaliteitsstatuut sectie II Arts (Wet Big artikel 3) Behandeling 5 minuten</t>
  </si>
  <si>
    <t>CO0107</t>
  </si>
  <si>
    <t>Ambulant – kwaliteitsstatuut sectie II Gezondheidszorgpsycholoog (Wet Big artikel 3) Behandeling 5 minuten</t>
  </si>
  <si>
    <t>CO0115</t>
  </si>
  <si>
    <t>Ambulant – kwaliteitsstatuut sectie II Psychotherapeut (Wet Big artikel 3) Behandeling 5 minuten</t>
  </si>
  <si>
    <t>CO0123</t>
  </si>
  <si>
    <t>Ambulant – kwaliteitsstatuut sectie II Verpleegkundige (Wet Big artikel 3) Behandeling 5 minuten</t>
  </si>
  <si>
    <t>CO0131</t>
  </si>
  <si>
    <t>Ambulant – kwaliteitsstatuut sectie II Overige beroepen Diagnostiek 15 minuten</t>
  </si>
  <si>
    <t>CO0139</t>
  </si>
  <si>
    <t>Ambulant – kwaliteitsstatuut sectie II Arts - specialist, psychiater noodzakelijk Diagnostiek 15 minuten</t>
  </si>
  <si>
    <t>CO0148</t>
  </si>
  <si>
    <t>Ambulant – kwaliteitsstatuut sectie II Klinisch (neuro)psycholoog (Wet Big artikel 14) Diagnostiek 15 minuten</t>
  </si>
  <si>
    <t>CO0156</t>
  </si>
  <si>
    <t>Ambulant – kwaliteitsstatuut sectie II Verpleegkundig specialist geestelijke gezondheidszorg (Wet Big artikel 14) Diagnostiek 15 minuten</t>
  </si>
  <si>
    <t>CO0164</t>
  </si>
  <si>
    <t>Ambulant – kwaliteitsstatuut sectie II Arts (Wet Big artikel 3) Diagnostiek 15 minuten</t>
  </si>
  <si>
    <t>CO0172</t>
  </si>
  <si>
    <t>Ambulant – kwaliteitsstatuut sectie II Gezondheidszorgpsycholoog (Wet Big artikel 3) Diagnostiek 15 minuten</t>
  </si>
  <si>
    <t>CO0180</t>
  </si>
  <si>
    <t>Ambulant – kwaliteitsstatuut sectie II Psychotherapeut (Wet Big artikel 3) Diagnostiek 15 minuten</t>
  </si>
  <si>
    <t>CO0188</t>
  </si>
  <si>
    <t>Ambulant – kwaliteitsstatuut sectie II Verpleegkundige (Wet Big artikel 3) Diagnostiek 15 minuten</t>
  </si>
  <si>
    <t>CO0196</t>
  </si>
  <si>
    <t>Ambulant – kwaliteitsstatuut sectie II Overige beroepen Behandeling 15 minuten</t>
  </si>
  <si>
    <t>CO0204</t>
  </si>
  <si>
    <t>Ambulant – kwaliteitsstatuut sectie II Arts - specialist, psychiater noodzakelijk Behandeling 15 minuten</t>
  </si>
  <si>
    <t>CO0213</t>
  </si>
  <si>
    <t>Ambulant – kwaliteitsstatuut sectie II Klinisch (neuro)psycholoog (Wet Big artikel 14) Behandeling 15 minuten</t>
  </si>
  <si>
    <t>CO0221</t>
  </si>
  <si>
    <t>Ambulant – kwaliteitsstatuut sectie II Verpleegkundig specialist geestelijke gezondheidszorg (Wet Big artikel 14) Behandeling 15 minuten</t>
  </si>
  <si>
    <t>CO0229</t>
  </si>
  <si>
    <t>Ambulant – kwaliteitsstatuut sectie II Arts (Wet Big artikel 3) Behandeling 15 minuten</t>
  </si>
  <si>
    <t>CO0237</t>
  </si>
  <si>
    <t>Ambulant – kwaliteitsstatuut sectie II Gezondheidszorgpsycholoog (Wet Big artikel 3) Behandeling 15 minuten</t>
  </si>
  <si>
    <t>CO0245</t>
  </si>
  <si>
    <t>Ambulant – kwaliteitsstatuut sectie II Psychotherapeut (Wet Big artikel 3) Behandeling 15 minuten</t>
  </si>
  <si>
    <t>CO0253</t>
  </si>
  <si>
    <t>Ambulant – kwaliteitsstatuut sectie II Verpleegkundige (Wet Big artikel 3) Behandeling 15 minuten</t>
  </si>
  <si>
    <t>CO0261</t>
  </si>
  <si>
    <t>Ambulant – kwaliteitsstatuut sectie II Overige beroepen Diagnostiek 30 minuten</t>
  </si>
  <si>
    <t>CO0269</t>
  </si>
  <si>
    <t>Ambulant – kwaliteitsstatuut sectie II Arts - specialist, psychiater noodzakelijk Diagnostiek 30 minuten</t>
  </si>
  <si>
    <t>CO0278</t>
  </si>
  <si>
    <t>Ambulant – kwaliteitsstatuut sectie II Klinisch (neuro)psycholoog (Wet Big artikel 14) Diagnostiek 30 minuten</t>
  </si>
  <si>
    <t>CO0286</t>
  </si>
  <si>
    <t>Ambulant – kwaliteitsstatuut sectie II Verpleegkundig specialist geestelijke gezondheidszorg (Wet Big artikel 14) Diagnostiek 30 minuten</t>
  </si>
  <si>
    <t>CO0294</t>
  </si>
  <si>
    <t>Ambulant – kwaliteitsstatuut sectie II Arts (Wet Big artikel 3) Diagnostiek 30 minuten</t>
  </si>
  <si>
    <t>CO0302</t>
  </si>
  <si>
    <t>Ambulant – kwaliteitsstatuut sectie II Gezondheidszorgpsycholoog (Wet Big artikel 3) Diagnostiek 30 minuten</t>
  </si>
  <si>
    <t>CO0310</t>
  </si>
  <si>
    <t>Ambulant – kwaliteitsstatuut sectie II Psychotherapeut (Wet Big artikel 3) Diagnostiek 30 minuten</t>
  </si>
  <si>
    <t>CO0318</t>
  </si>
  <si>
    <t>Ambulant – kwaliteitsstatuut sectie II Verpleegkundige (Wet Big artikel 3) Diagnostiek 30 minuten</t>
  </si>
  <si>
    <t>CO0326</t>
  </si>
  <si>
    <t>Ambulant – kwaliteitsstatuut sectie II Overige beroepen Behandeling 30 minuten</t>
  </si>
  <si>
    <t>CO0334</t>
  </si>
  <si>
    <t>Ambulant – kwaliteitsstatuut sectie II Arts - specialist, psychiater noodzakelijk Behandeling 30 minuten</t>
  </si>
  <si>
    <t>CO0343</t>
  </si>
  <si>
    <t>Ambulant – kwaliteitsstatuut sectie II Klinisch (neuro)psycholoog (Wet Big artikel 14) Behandeling 30 minuten</t>
  </si>
  <si>
    <t>CO0351</t>
  </si>
  <si>
    <t>Ambulant – kwaliteitsstatuut sectie II Verpleegkundig specialist geestelijke gezondheidszorg (Wet Big artikel 14) Behandeling 30 minuten</t>
  </si>
  <si>
    <t>CO0359</t>
  </si>
  <si>
    <t>Ambulant – kwaliteitsstatuut sectie II Arts (Wet Big artikel 3) Behandeling 30 minuten</t>
  </si>
  <si>
    <t>CO0367</t>
  </si>
  <si>
    <t>Ambulant – kwaliteitsstatuut sectie II Gezondheidszorgpsycholoog (Wet Big artikel 3) Behandeling 30 minuten</t>
  </si>
  <si>
    <t>CO0375</t>
  </si>
  <si>
    <t>Ambulant – kwaliteitsstatuut sectie II Psychotherapeut (Wet Big artikel 3) Behandeling 30 minuten</t>
  </si>
  <si>
    <t>CO0383</t>
  </si>
  <si>
    <t>Ambulant – kwaliteitsstatuut sectie II Verpleegkundige (Wet Big artikel 3) Behandeling 30 minuten</t>
  </si>
  <si>
    <t>CO0391</t>
  </si>
  <si>
    <t>Ambulant – kwaliteitsstatuut sectie II Overige beroepen Diagnostiek 45 minuten</t>
  </si>
  <si>
    <t>CO0399</t>
  </si>
  <si>
    <t>Ambulant – kwaliteitsstatuut sectie II Arts - specialist, psychiater noodzakelijk Diagnostiek 45 minuten</t>
  </si>
  <si>
    <t>CO0408</t>
  </si>
  <si>
    <t>Ambulant – kwaliteitsstatuut sectie II Klinisch (neuro)psycholoog (Wet Big artikel 14) Diagnostiek 45 minuten</t>
  </si>
  <si>
    <t>CO0416</t>
  </si>
  <si>
    <t>Ambulant – kwaliteitsstatuut sectie II Verpleegkundig specialist geestelijke gezondheidszorg (Wet Big artikel 14) Diagnostiek 45 minuten</t>
  </si>
  <si>
    <t>CO0424</t>
  </si>
  <si>
    <t>Ambulant – kwaliteitsstatuut sectie II Arts (Wet Big artikel 3) Diagnostiek 45 minuten</t>
  </si>
  <si>
    <t>CO0432</t>
  </si>
  <si>
    <t>Ambulant – kwaliteitsstatuut sectie II Gezondheidszorgpsycholoog (Wet Big artikel 3) Diagnostiek 45 minuten</t>
  </si>
  <si>
    <t>CO0440</t>
  </si>
  <si>
    <t>Ambulant – kwaliteitsstatuut sectie II Psychotherapeut (Wet Big artikel 3) Diagnostiek 45 minuten</t>
  </si>
  <si>
    <t>CO0448</t>
  </si>
  <si>
    <t>Ambulant – kwaliteitsstatuut sectie II Verpleegkundige (Wet Big artikel 3) Diagnostiek 45 minuten</t>
  </si>
  <si>
    <t>CO0456</t>
  </si>
  <si>
    <t>Ambulant – kwaliteitsstatuut sectie II Overige beroepen Behandeling 45 minuten</t>
  </si>
  <si>
    <t>CO0464</t>
  </si>
  <si>
    <t>Ambulant – kwaliteitsstatuut sectie II Arts - specialist, psychiater noodzakelijk Behandeling 45 minuten</t>
  </si>
  <si>
    <t>CO0473</t>
  </si>
  <si>
    <t>Ambulant – kwaliteitsstatuut sectie II Klinisch (neuro)psycholoog (Wet Big artikel 14) Behandeling 45 minuten</t>
  </si>
  <si>
    <t>CO0481</t>
  </si>
  <si>
    <t>Ambulant – kwaliteitsstatuut sectie II Verpleegkundig specialist geestelijke gezondheidszorg (Wet Big artikel 14) Behandeling 45 minuten</t>
  </si>
  <si>
    <t>CO0489</t>
  </si>
  <si>
    <t>Ambulant – kwaliteitsstatuut sectie II Arts (Wet Big artikel 3) Behandeling 45 minuten</t>
  </si>
  <si>
    <t>CO0497</t>
  </si>
  <si>
    <t>Ambulant – kwaliteitsstatuut sectie II Gezondheidszorgpsycholoog (Wet Big artikel 3) Behandeling 45 minuten</t>
  </si>
  <si>
    <t>CO0505</t>
  </si>
  <si>
    <t>Ambulant – kwaliteitsstatuut sectie II Psychotherapeut (Wet Big artikel 3) Behandeling 45 minuten</t>
  </si>
  <si>
    <t>CO0513</t>
  </si>
  <si>
    <t>Ambulant – kwaliteitsstatuut sectie II Verpleegkundige (Wet Big artikel 3) Behandeling 45 minuten</t>
  </si>
  <si>
    <t>CO0521</t>
  </si>
  <si>
    <t>Ambulant – kwaliteitsstatuut sectie II Overige beroepen Diagnostiek 60 minuten</t>
  </si>
  <si>
    <t>CO0529</t>
  </si>
  <si>
    <t>Ambulant – kwaliteitsstatuut sectie II Arts - specialist, psychiater noodzakelijk Diagnostiek 60 minuten</t>
  </si>
  <si>
    <t>CO0538</t>
  </si>
  <si>
    <t>Ambulant – kwaliteitsstatuut sectie II Klinisch (neuro)psycholoog (Wet Big artikel 14) Diagnostiek 60 minuten</t>
  </si>
  <si>
    <t>CO0546</t>
  </si>
  <si>
    <t>Ambulant – kwaliteitsstatuut sectie II Verpleegkundig specialist geestelijke gezondheidszorg (Wet Big artikel 14) Diagnostiek 60 minuten</t>
  </si>
  <si>
    <t>CO0554</t>
  </si>
  <si>
    <t>Ambulant – kwaliteitsstatuut sectie II Arts (Wet Big artikel 3) Diagnostiek 60 minuten</t>
  </si>
  <si>
    <t>CO0562</t>
  </si>
  <si>
    <t>Ambulant – kwaliteitsstatuut sectie II Gezondheidszorgpsycholoog (Wet Big artikel 3) Diagnostiek 60 minuten</t>
  </si>
  <si>
    <t>CO0570</t>
  </si>
  <si>
    <t>Ambulant – kwaliteitsstatuut sectie II Psychotherapeut (Wet Big artikel 3) Diagnostiek 60 minuten</t>
  </si>
  <si>
    <t>CO0578</t>
  </si>
  <si>
    <t>Ambulant – kwaliteitsstatuut sectie II Verpleegkundige (Wet Big artikel 3) Diagnostiek 60 minuten</t>
  </si>
  <si>
    <t>CO0586</t>
  </si>
  <si>
    <t>Ambulant – kwaliteitsstatuut sectie II Overige beroepen Behandeling 60 minuten</t>
  </si>
  <si>
    <t>CO0594</t>
  </si>
  <si>
    <t>Ambulant – kwaliteitsstatuut sectie II Arts - specialist, psychiater noodzakelijk Behandeling 60 minuten</t>
  </si>
  <si>
    <t>CO0603</t>
  </si>
  <si>
    <t>Ambulant – kwaliteitsstatuut sectie II Klinisch (neuro)psycholoog (Wet Big artikel 14) Behandeling 60 minuten</t>
  </si>
  <si>
    <t>CO0611</t>
  </si>
  <si>
    <t>Ambulant – kwaliteitsstatuut sectie II Verpleegkundig specialist geestelijke gezondheidszorg (Wet Big artikel 14) Behandeling 60 minuten</t>
  </si>
  <si>
    <t>CO0619</t>
  </si>
  <si>
    <t>Ambulant – kwaliteitsstatuut sectie II Arts (Wet Big artikel 3) Behandeling 60 minuten</t>
  </si>
  <si>
    <t>CO0627</t>
  </si>
  <si>
    <t>Ambulant – kwaliteitsstatuut sectie II Gezondheidszorgpsycholoog (Wet Big artikel 3) Behandeling 60 minuten</t>
  </si>
  <si>
    <t>CO0635</t>
  </si>
  <si>
    <t>Ambulant – kwaliteitsstatuut sectie II Psychotherapeut (Wet Big artikel 3) Behandeling 60 minuten</t>
  </si>
  <si>
    <t>CO0643</t>
  </si>
  <si>
    <t>Ambulant – kwaliteitsstatuut sectie II Verpleegkundige (Wet Big artikel 3) Behandeling 60 minuten</t>
  </si>
  <si>
    <t>CO0651</t>
  </si>
  <si>
    <t>Ambulant – kwaliteitsstatuut sectie II Overige beroepen Diagnostiek 75 minuten</t>
  </si>
  <si>
    <t>CO0659</t>
  </si>
  <si>
    <t>Ambulant – kwaliteitsstatuut sectie II Arts - specialist, psychiater noodzakelijk Diagnostiek 75 minuten</t>
  </si>
  <si>
    <t>CO0668</t>
  </si>
  <si>
    <t>Ambulant – kwaliteitsstatuut sectie II Klinisch (neuro)psycholoog (Wet Big artikel 14) Diagnostiek 75 minuten</t>
  </si>
  <si>
    <t>CO0676</t>
  </si>
  <si>
    <t>Ambulant – kwaliteitsstatuut sectie II Verpleegkundig specialist geestelijke gezondheidszorg (Wet Big artikel 14) Diagnostiek 75 minuten</t>
  </si>
  <si>
    <t>CO0684</t>
  </si>
  <si>
    <t>Ambulant – kwaliteitsstatuut sectie II Arts (Wet Big artikel 3) Diagnostiek 75 minuten</t>
  </si>
  <si>
    <t>CO0692</t>
  </si>
  <si>
    <t>Ambulant – kwaliteitsstatuut sectie II Gezondheidszorgpsycholoog (Wet Big artikel 3) Diagnostiek 75 minuten</t>
  </si>
  <si>
    <t>CO0700</t>
  </si>
  <si>
    <t>Ambulant – kwaliteitsstatuut sectie II Psychotherapeut (Wet Big artikel 3) Diagnostiek 75 minuten</t>
  </si>
  <si>
    <t>CO0708</t>
  </si>
  <si>
    <t>Ambulant – kwaliteitsstatuut sectie II Verpleegkundige (Wet Big artikel 3) Diagnostiek 75 minuten</t>
  </si>
  <si>
    <t>CO0716</t>
  </si>
  <si>
    <t>Ambulant – kwaliteitsstatuut sectie II Overige beroepen Behandeling 75 minuten</t>
  </si>
  <si>
    <t>CO0724</t>
  </si>
  <si>
    <t>Ambulant – kwaliteitsstatuut sectie II Arts - specialist, psychiater noodzakelijk Behandeling 75 minuten</t>
  </si>
  <si>
    <t>CO0733</t>
  </si>
  <si>
    <t>Ambulant – kwaliteitsstatuut sectie II Klinisch (neuro)psycholoog (Wet Big artikel 14) Behandeling 75 minuten</t>
  </si>
  <si>
    <t>CO0741</t>
  </si>
  <si>
    <t>Ambulant – kwaliteitsstatuut sectie II Verpleegkundig specialist geestelijke gezondheidszorg (Wet Big artikel 14) Behandeling 75 minuten</t>
  </si>
  <si>
    <t>CO0749</t>
  </si>
  <si>
    <t>Ambulant – kwaliteitsstatuut sectie II Arts (Wet Big artikel 3) Behandeling 75 minuten</t>
  </si>
  <si>
    <t>CO0757</t>
  </si>
  <si>
    <t>Ambulant – kwaliteitsstatuut sectie II Gezondheidszorgpsycholoog (Wet Big artikel 3) Behandeling 75 minuten</t>
  </si>
  <si>
    <t>CO0765</t>
  </si>
  <si>
    <t>Ambulant – kwaliteitsstatuut sectie II Psychotherapeut (Wet Big artikel 3) Behandeling 75 minuten</t>
  </si>
  <si>
    <t>CO0773</t>
  </si>
  <si>
    <t>Ambulant – kwaliteitsstatuut sectie II Verpleegkundige (Wet Big artikel 3) Behandeling 75 minuten</t>
  </si>
  <si>
    <t>CO0781</t>
  </si>
  <si>
    <t>Ambulant – kwaliteitsstatuut sectie II Overige beroepen Diagnostiek 90 minuten</t>
  </si>
  <si>
    <t>CO0789</t>
  </si>
  <si>
    <t>Ambulant – kwaliteitsstatuut sectie II Arts - specialist, psychiater noodzakelijk Diagnostiek 90 minuten</t>
  </si>
  <si>
    <t>CO0798</t>
  </si>
  <si>
    <t>Ambulant – kwaliteitsstatuut sectie II Klinisch (neuro)psycholoog (Wet Big artikel 14) Diagnostiek 90 minuten</t>
  </si>
  <si>
    <t>CO0806</t>
  </si>
  <si>
    <t>Ambulant – kwaliteitsstatuut sectie II Verpleegkundig specialist geestelijke gezondheidszorg (Wet Big artikel 14) Diagnostiek 90 minuten</t>
  </si>
  <si>
    <t>CO0814</t>
  </si>
  <si>
    <t>Ambulant – kwaliteitsstatuut sectie II Arts (Wet Big artikel 3) Diagnostiek 90 minuten</t>
  </si>
  <si>
    <t>CO0822</t>
  </si>
  <si>
    <t>Ambulant – kwaliteitsstatuut sectie II Gezondheidszorgpsycholoog (Wet Big artikel 3) Diagnostiek 90 minuten</t>
  </si>
  <si>
    <t>CO0830</t>
  </si>
  <si>
    <t>Ambulant – kwaliteitsstatuut sectie II Psychotherapeut (Wet Big artikel 3) Diagnostiek 90 minuten</t>
  </si>
  <si>
    <t>CO0838</t>
  </si>
  <si>
    <t>Ambulant – kwaliteitsstatuut sectie II Verpleegkundige (Wet Big artikel 3) Diagnostiek 90 minuten</t>
  </si>
  <si>
    <t>CO0846</t>
  </si>
  <si>
    <t>Ambulant – kwaliteitsstatuut sectie II Overige beroepen Behandeling 90 minuten</t>
  </si>
  <si>
    <t>CO0854</t>
  </si>
  <si>
    <t>Ambulant – kwaliteitsstatuut sectie II Arts - specialist, psychiater noodzakelijk Behandeling 90 minuten</t>
  </si>
  <si>
    <t>CO0863</t>
  </si>
  <si>
    <t>Ambulant – kwaliteitsstatuut sectie II Klinisch (neuro)psycholoog (Wet Big artikel 14) Behandeling 90 minuten</t>
  </si>
  <si>
    <t>CO0871</t>
  </si>
  <si>
    <t>Ambulant – kwaliteitsstatuut sectie II Verpleegkundig specialist geestelijke gezondheidszorg (Wet Big artikel 14) Behandeling 90 minuten</t>
  </si>
  <si>
    <t>CO0879</t>
  </si>
  <si>
    <t>Ambulant – kwaliteitsstatuut sectie II Arts (Wet Big artikel 3) Behandeling 90 minuten</t>
  </si>
  <si>
    <t>CO0887</t>
  </si>
  <si>
    <t>Ambulant – kwaliteitsstatuut sectie II Gezondheidszorgpsycholoog (Wet Big artikel 3) Behandeling 90 minuten</t>
  </si>
  <si>
    <t>CO0895</t>
  </si>
  <si>
    <t>Ambulant – kwaliteitsstatuut sectie II Psychotherapeut (Wet Big artikel 3) Behandeling 90 minuten</t>
  </si>
  <si>
    <t>CO0903</t>
  </si>
  <si>
    <t>Ambulant – kwaliteitsstatuut sectie II Verpleegkundige (Wet Big artikel 3) Behandeling 90 minuten</t>
  </si>
  <si>
    <t>CO0911</t>
  </si>
  <si>
    <t>Ambulant – kwaliteitsstatuut sectie II Overige beroepen Diagnostiek 120 minuten</t>
  </si>
  <si>
    <t>CO0919</t>
  </si>
  <si>
    <t>Ambulant – kwaliteitsstatuut sectie II Arts - specialist, psychiater noodzakelijk Diagnostiek 120 minuten</t>
  </si>
  <si>
    <t>CO0928</t>
  </si>
  <si>
    <t>Ambulant – kwaliteitsstatuut sectie II Klinisch (neuro)psycholoog (Wet Big artikel 14) Diagnostiek 120 minuten</t>
  </si>
  <si>
    <t>CO0936</t>
  </si>
  <si>
    <t>Ambulant – kwaliteitsstatuut sectie II Verpleegkundig specialist geestelijke gezondheidszorg (Wet Big artikel 14) Diagnostiek 120 minuten</t>
  </si>
  <si>
    <t>CO0944</t>
  </si>
  <si>
    <t>Ambulant – kwaliteitsstatuut sectie II Arts (Wet Big artikel 3) Diagnostiek 120 minuten</t>
  </si>
  <si>
    <t>CO0952</t>
  </si>
  <si>
    <t>Ambulant – kwaliteitsstatuut sectie II Gezondheidszorgpsycholoog (Wet Big artikel 3) Diagnostiek 120 minuten</t>
  </si>
  <si>
    <t>CO0960</t>
  </si>
  <si>
    <t>Ambulant – kwaliteitsstatuut sectie II Psychotherapeut (Wet Big artikel 3) Diagnostiek 120 minuten</t>
  </si>
  <si>
    <t>CO0968</t>
  </si>
  <si>
    <t>Ambulant – kwaliteitsstatuut sectie II Verpleegkundige (Wet Big artikel 3) Diagnostiek 120 minuten</t>
  </si>
  <si>
    <t>CO0976</t>
  </si>
  <si>
    <t>Ambulant – kwaliteitsstatuut sectie II Overige beroepen Behandeling 120 minuten</t>
  </si>
  <si>
    <t>CO0984</t>
  </si>
  <si>
    <t>Ambulant – kwaliteitsstatuut sectie II Arts - specialist, psychiater noodzakelijk Behandeling 120 minuten</t>
  </si>
  <si>
    <t>CO0993</t>
  </si>
  <si>
    <t>Ambulant – kwaliteitsstatuut sectie II Klinisch (neuro)psycholoog (Wet Big artikel 14) Behandeling 120 minuten</t>
  </si>
  <si>
    <t>CO1001</t>
  </si>
  <si>
    <t>Ambulant – kwaliteitsstatuut sectie II Verpleegkundig specialist geestelijke gezondheidszorg (Wet Big artikel 14) Behandeling 120 minuten</t>
  </si>
  <si>
    <t>CO1009</t>
  </si>
  <si>
    <t>Ambulant – kwaliteitsstatuut sectie II Arts (Wet Big artikel 3) Behandeling 120 minuten</t>
  </si>
  <si>
    <t>CO1017</t>
  </si>
  <si>
    <t>Ambulant – kwaliteitsstatuut sectie II Gezondheidszorgpsycholoog (Wet Big artikel 3) Behandeling 120 minuten</t>
  </si>
  <si>
    <t>CO1025</t>
  </si>
  <si>
    <t>Ambulant – kwaliteitsstatuut sectie II Psychotherapeut (Wet Big artikel 3) Behandeling 120 minuten</t>
  </si>
  <si>
    <t>CO1033</t>
  </si>
  <si>
    <t>Ambulant – kwaliteitsstatuut sectie II Verpleegkundige (Wet Big artikel 3) Behandeling 120 minuten</t>
  </si>
  <si>
    <t xml:space="preserve">Tariefspercentage </t>
  </si>
  <si>
    <t>Groepsconsulten (GC)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</si>
  <si>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</si>
  <si>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</si>
  <si>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</si>
  <si>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</si>
  <si>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</si>
  <si>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</si>
  <si>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</si>
  <si>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</si>
  <si>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</si>
  <si>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</si>
  <si>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</si>
  <si>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</si>
  <si>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</si>
  <si>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</si>
  <si>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</si>
  <si>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</si>
  <si>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</si>
  <si>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</si>
  <si>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</si>
  <si>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</si>
  <si>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</si>
  <si>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</si>
  <si>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</si>
  <si>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</si>
  <si>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</si>
  <si>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</si>
  <si>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</si>
  <si>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</si>
  <si>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</si>
  <si>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</si>
  <si>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</si>
  <si>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</si>
  <si>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</si>
  <si>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</si>
  <si>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</si>
  <si>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</si>
  <si>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</si>
  <si>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</si>
  <si>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</si>
  <si>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</si>
  <si>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</si>
  <si>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</si>
  <si>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</si>
  <si>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</si>
  <si>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</si>
  <si>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</si>
  <si>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</si>
  <si>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</si>
  <si>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</si>
  <si>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</si>
  <si>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</si>
  <si>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</si>
  <si>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</si>
  <si>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</si>
  <si>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</si>
  <si>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</si>
  <si>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</si>
  <si>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</si>
  <si>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</si>
  <si>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</si>
  <si>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</si>
  <si>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</si>
  <si>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</si>
  <si>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</si>
  <si>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</si>
  <si>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</si>
  <si>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</si>
  <si>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</si>
  <si>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</si>
  <si>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</si>
  <si>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</si>
  <si>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</si>
  <si>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</si>
  <si>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</si>
  <si>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</si>
  <si>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</si>
  <si>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</si>
  <si>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</si>
  <si>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</si>
  <si>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</si>
  <si>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</si>
  <si>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</si>
  <si>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</si>
  <si>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</si>
  <si>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</si>
  <si>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</si>
  <si>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</si>
  <si>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</si>
  <si>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</si>
  <si>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</si>
  <si>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</si>
  <si>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</si>
  <si>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</si>
  <si>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</si>
  <si>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</si>
  <si>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</si>
  <si>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</si>
  <si>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</si>
  <si>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</si>
  <si>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</si>
  <si>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</si>
  <si>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</si>
  <si>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</si>
  <si>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</si>
  <si>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</si>
  <si>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</si>
  <si>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</si>
  <si>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</si>
  <si>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</si>
  <si>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</si>
  <si>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</si>
  <si>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</si>
  <si>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</si>
  <si>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</si>
  <si>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</si>
  <si>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</si>
  <si>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GC0131</t>
  </si>
  <si>
    <t>Klinisch (neuro)psycholoog (Wet Big artikel 14) - Groepsgrootte 9 - 15 minuten</t>
  </si>
  <si>
    <t>GC0132</t>
  </si>
  <si>
    <t>Verpleegkundig specialist geestelijke gezondheidszorg (Wet Big artikel 14) - Groepsgrootte 9 - 15 minuten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</si>
  <si>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</si>
  <si>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</si>
  <si>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</si>
  <si>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</si>
  <si>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GC0135</t>
  </si>
  <si>
    <t>Psychotherapeut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</si>
  <si>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</si>
  <si>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</si>
  <si>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</si>
  <si>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</si>
  <si>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</si>
  <si>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</si>
  <si>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GC0139</t>
  </si>
  <si>
    <t>Klinisch (neuro)psycholoog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</si>
  <si>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</si>
  <si>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</si>
  <si>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</si>
  <si>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</si>
  <si>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</si>
  <si>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</si>
  <si>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GC0143</t>
  </si>
  <si>
    <t>Psychotherapeut (Wet Big artikel 3) - Groepsgrootte 10 - 15 minuten</t>
  </si>
  <si>
    <t>GC0144</t>
  </si>
  <si>
    <t>Verpleegkundige (Wet Big artikel 3) - Groepsgrootte 10 - 15 minuten</t>
  </si>
  <si>
    <t>Tariefspercentage</t>
  </si>
  <si>
    <t>Prestatiecode (omschrijving)</t>
  </si>
  <si>
    <t>OV0007</t>
  </si>
  <si>
    <t>Intercollegiaal overleg kort Setting ambulant kwaliteitsstatuut sectie II</t>
  </si>
  <si>
    <t>OV0008</t>
  </si>
  <si>
    <t>Intercollegiaal overleg lang Setting ambulant kwaliteitsstatuut sectie II</t>
  </si>
  <si>
    <t>OV0011</t>
  </si>
  <si>
    <t>Zorgmachtiging Wet verplichte ggz</t>
  </si>
  <si>
    <t>OV0126</t>
  </si>
  <si>
    <t xml:space="preserve">Repetitieve Transcraniële Magnetische Stimulatie (rTMS) ten behoeve van de rTMS Technician </t>
  </si>
  <si>
    <t>OV0164</t>
  </si>
  <si>
    <t>Consultatie bij euthanasieverzoeken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</si>
  <si>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</si>
  <si>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</si>
  <si>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</si>
  <si>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</si>
  <si>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</si>
  <si>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</si>
  <si>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</si>
  <si>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</si>
  <si>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</si>
  <si>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</si>
  <si>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</si>
  <si>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</si>
  <si>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</si>
  <si>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</si>
  <si>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</si>
  <si>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</si>
  <si>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</si>
  <si>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</si>
  <si>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</si>
  <si>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</si>
  <si>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TG0011</t>
  </si>
  <si>
    <t>Toeslag inzet gedeelde tolk in groep voor 1 patiënt</t>
  </si>
  <si>
    <t>TG0012</t>
  </si>
  <si>
    <t xml:space="preserve">Toeslag inzet gedeelde tolk in groep voor 2 patiënten </t>
  </si>
  <si>
    <t>TG0013</t>
  </si>
  <si>
    <t xml:space="preserve">Toeslag inzet gedeelde tolk in groep voor 3 patiënten </t>
  </si>
  <si>
    <t>TG0014</t>
  </si>
  <si>
    <t xml:space="preserve">Toeslag inzet gedeelde tolk in groep voor 4 patiënten </t>
  </si>
  <si>
    <t>TG0015</t>
  </si>
  <si>
    <t xml:space="preserve">Toeslag inzet gedeelde tolk in groep voor 5 patiënten </t>
  </si>
  <si>
    <t>TG0016</t>
  </si>
  <si>
    <t xml:space="preserve">Toeslag inzet gedeelde tolk in groep voor 6 patiënten </t>
  </si>
  <si>
    <t>TG0017</t>
  </si>
  <si>
    <t xml:space="preserve">Toeslag inzet gedeelde tolk in groep voor 7 patiënten </t>
  </si>
  <si>
    <t>TG0018</t>
  </si>
  <si>
    <t xml:space="preserve">Toeslag inzet gedeelde tolk in groep voor 8 patiënten </t>
  </si>
  <si>
    <t>TG0019</t>
  </si>
  <si>
    <t xml:space="preserve">Toeslag inzet gedeelde tolk in groep voor 9 patiënten </t>
  </si>
  <si>
    <t>TG0020</t>
  </si>
  <si>
    <t xml:space="preserve">Toeslag inzet gedeelde tolk in groep voor 10 patiënten </t>
  </si>
  <si>
    <t>Prestatiecode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</si>
</sst>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&quot;€&quot;\ 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23"/>
      </right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3" applyNumberFormat="0" applyAlignment="0" applyProtection="0"/>
  </cellStyleXfs>
  <cellXfs count="21">
    <xf numFmtId="0" fontId="0" fillId="0" borderId="0" xfId="0"/>
    <xf numFmtId="0" fontId="4" fillId="0" borderId="0" xfId="0" applyFont="1"/>
    <xf numFmtId="0" fontId="2" fillId="0" borderId="1" xfId="3"/>
    <xf numFmtId="10" fontId="5" fillId="0" borderId="0" xfId="2" applyNumberFormat="1" applyFont="1" applyFill="1"/>
    <xf numFmtId="44" fontId="5" fillId="0" borderId="0" xfId="1" applyFont="1"/>
    <xf numFmtId="165" fontId="6" fillId="3" borderId="0" xfId="1" applyNumberFormat="1" applyFont="1" applyFill="1"/>
    <xf numFmtId="0" fontId="7" fillId="0" borderId="0" xfId="0" applyFont="1"/>
    <xf numFmtId="44" fontId="7" fillId="0" borderId="0" xfId="1" applyFont="1"/>
    <xf numFmtId="0" fontId="8" fillId="0" borderId="0" xfId="0" applyFont="1" applyAlignment="1">
      <alignment vertical="center" wrapText="1"/>
    </xf>
    <xf numFmtId="0" fontId="9" fillId="3" borderId="0" xfId="0" applyFont="1" applyFill="1"/>
    <xf numFmtId="2" fontId="0" fillId="0" borderId="0" xfId="0" applyNumberFormat="1"/>
    <xf numFmtId="49" fontId="10" fillId="0" borderId="0" xfId="0" applyNumberFormat="1" applyFont="1"/>
    <xf numFmtId="4" fontId="11" fillId="0" borderId="0" xfId="1" applyNumberFormat="1" applyFont="1" applyFill="1"/>
    <xf numFmtId="10" fontId="11" fillId="0" borderId="0" xfId="2" applyNumberFormat="1" applyFont="1" applyFill="1"/>
    <xf numFmtId="44" fontId="11" fillId="0" borderId="0" xfId="1" applyFont="1"/>
    <xf numFmtId="0" fontId="11" fillId="0" borderId="0" xfId="0" applyFont="1"/>
    <xf numFmtId="0" fontId="10" fillId="0" borderId="0" xfId="0" applyFont="1"/>
    <xf numFmtId="49" fontId="10" fillId="0" borderId="0" xfId="0" applyNumberFormat="1" applyFont="1" applyProtection="1">
      <protection locked="0"/>
    </xf>
    <xf numFmtId="164" fontId="3" fillId="4" borderId="3" xfId="4" applyNumberFormat="1" applyFill="1" applyProtection="1">
      <protection locked="0"/>
    </xf>
    <xf numFmtId="0" fontId="2" fillId="0" borderId="1" xfId="3" applyAlignment="1">
      <alignment horizontal="center"/>
    </xf>
    <xf numFmtId="0" fontId="2" fillId="0" borderId="2" xfId="3" applyBorder="1" applyAlignment="1">
      <alignment horizontal="center"/>
    </xf>
  </cellXfs>
  <cellStyles count="5">
    <cellStyle name="Heading 3" xfId="3" xr:uid="{9593CACA-B1FC-41FB-A3EA-78D82D5998C7}"/>
    <cellStyle name="Input" xfId="4" xr:uid="{599531B9-273E-4197-B412-9DE995717602}"/>
    <cellStyle name="Procent" xfId="2" builtinId="5"/>
    <cellStyle name="Standaard" xfId="0" builtinId="0"/>
    <cellStyle name="Valuta" xfId="1" builtinId="4"/>
  </cellStyles>
  <dxfs count="1">
    <dxf>
      <font>
        <b val="0"/>
        <i/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4DE9-B09E-45A9-BFD8-C8AD61904E3E}">
  <dimension ref="A1:F131"/>
  <sheetViews>
    <sheetView zoomScale="80" zoomScaleNormal="80" workbookViewId="0">
      <selection activeCell="A2" sqref="A2:J131"/>
    </sheetView>
  </sheetViews>
  <sheetFormatPr defaultRowHeight="14.4" x14ac:dyDescent="0.3"/>
  <cols>
    <col min="1" max="1" width="17.88671875" customWidth="1"/>
    <col min="2" max="2" width="15" customWidth="1"/>
    <col min="3" max="3" width="117.33203125" customWidth="1"/>
    <col min="4" max="4" width="11.88671875" customWidth="1"/>
    <col min="5" max="5" width="9.44140625" customWidth="1"/>
    <col min="6" max="6" width="16.77734375" customWidth="1"/>
  </cols>
  <sheetData>
    <row r="1" spans="1:6" ht="15" thickBot="1" x14ac:dyDescent="0.35">
      <c r="A1" s="19" t="s">
        <v>407</v>
      </c>
      <c r="B1" s="20"/>
      <c r="C1" s="18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1</v>
      </c>
      <c r="C2" s="6"/>
      <c r="D2" s="7"/>
      <c r="E2" s="6"/>
      <c r="F2" s="6"/>
    </row>
    <row r="3" spans="1:6" ht="15" thickBot="1" x14ac:dyDescent="0.35">
      <c r="A3" s="8"/>
      <c r="B3" s="2" t="s">
        <v>459</v>
      </c>
      <c r="C3" s="2" t="s">
        <v>408</v>
      </c>
      <c r="D3" s="2" t="s">
        <v>2</v>
      </c>
      <c r="E3" s="2" t="s">
        <v>3</v>
      </c>
      <c r="F3" s="2" t="s">
        <v>4</v>
      </c>
    </row>
    <row r="4" spans="1:6" x14ac:dyDescent="0.3">
      <c r="A4" s="1"/>
      <c r="B4" t="s">
        <v>5</v>
      </c>
      <c r="C4" t="s">
        <v>6</v>
      </c>
      <c r="D4" s="10">
        <v>37.799999999999997</v>
      </c>
      <c r="E4" s="3">
        <f>C1</f>
        <v>0</v>
      </c>
      <c r="F4" s="4">
        <f t="shared" ref="F4:F67" si="0">ROUND(D4*E4,2)</f>
        <v>0</v>
      </c>
    </row>
    <row r="5" spans="1:6" x14ac:dyDescent="0.3">
      <c r="A5" s="1"/>
      <c r="B5" t="s">
        <v>7</v>
      </c>
      <c r="C5" t="s">
        <v>8</v>
      </c>
      <c r="D5" s="10">
        <v>50.82</v>
      </c>
      <c r="E5" s="3">
        <f>E4</f>
        <v>0</v>
      </c>
      <c r="F5" s="4">
        <f t="shared" si="0"/>
        <v>0</v>
      </c>
    </row>
    <row r="6" spans="1:6" x14ac:dyDescent="0.3">
      <c r="A6" s="1"/>
      <c r="B6" t="s">
        <v>9</v>
      </c>
      <c r="C6" t="s">
        <v>10</v>
      </c>
      <c r="D6" s="10">
        <v>60.32</v>
      </c>
      <c r="E6" s="3">
        <f t="shared" ref="E6:E69" si="1">E5</f>
        <v>0</v>
      </c>
      <c r="F6" s="4">
        <f t="shared" si="0"/>
        <v>0</v>
      </c>
    </row>
    <row r="7" spans="1:6" x14ac:dyDescent="0.3">
      <c r="A7" s="1"/>
      <c r="B7" t="s">
        <v>11</v>
      </c>
      <c r="C7" t="s">
        <v>12</v>
      </c>
      <c r="D7" s="10">
        <v>43.86</v>
      </c>
      <c r="E7" s="3">
        <f t="shared" si="1"/>
        <v>0</v>
      </c>
      <c r="F7" s="4">
        <f t="shared" si="0"/>
        <v>0</v>
      </c>
    </row>
    <row r="8" spans="1:6" x14ac:dyDescent="0.3">
      <c r="A8" s="1"/>
      <c r="B8" t="s">
        <v>13</v>
      </c>
      <c r="C8" t="s">
        <v>14</v>
      </c>
      <c r="D8" s="10">
        <v>41.79</v>
      </c>
      <c r="E8" s="3">
        <f t="shared" si="1"/>
        <v>0</v>
      </c>
      <c r="F8" s="4">
        <f t="shared" si="0"/>
        <v>0</v>
      </c>
    </row>
    <row r="9" spans="1:6" x14ac:dyDescent="0.3">
      <c r="A9" s="1"/>
      <c r="B9" t="s">
        <v>15</v>
      </c>
      <c r="C9" t="s">
        <v>16</v>
      </c>
      <c r="D9" s="10">
        <v>47.59</v>
      </c>
      <c r="E9" s="3">
        <f t="shared" si="1"/>
        <v>0</v>
      </c>
      <c r="F9" s="4">
        <f t="shared" si="0"/>
        <v>0</v>
      </c>
    </row>
    <row r="10" spans="1:6" x14ac:dyDescent="0.3">
      <c r="A10" s="1"/>
      <c r="B10" t="s">
        <v>17</v>
      </c>
      <c r="C10" t="s">
        <v>18</v>
      </c>
      <c r="D10" s="10">
        <v>52.41</v>
      </c>
      <c r="E10" s="3">
        <f t="shared" si="1"/>
        <v>0</v>
      </c>
      <c r="F10" s="4">
        <f t="shared" si="0"/>
        <v>0</v>
      </c>
    </row>
    <row r="11" spans="1:6" x14ac:dyDescent="0.3">
      <c r="A11" s="1"/>
      <c r="B11" t="s">
        <v>19</v>
      </c>
      <c r="C11" t="s">
        <v>20</v>
      </c>
      <c r="D11" s="10">
        <v>36.700000000000003</v>
      </c>
      <c r="E11" s="3">
        <f t="shared" si="1"/>
        <v>0</v>
      </c>
      <c r="F11" s="4">
        <f t="shared" si="0"/>
        <v>0</v>
      </c>
    </row>
    <row r="12" spans="1:6" x14ac:dyDescent="0.3">
      <c r="A12" s="1"/>
      <c r="B12" t="s">
        <v>21</v>
      </c>
      <c r="C12" t="s">
        <v>22</v>
      </c>
      <c r="D12" s="10">
        <v>21.68</v>
      </c>
      <c r="E12" s="3">
        <f t="shared" si="1"/>
        <v>0</v>
      </c>
      <c r="F12" s="4">
        <f t="shared" si="0"/>
        <v>0</v>
      </c>
    </row>
    <row r="13" spans="1:6" x14ac:dyDescent="0.3">
      <c r="A13" s="1"/>
      <c r="B13" t="s">
        <v>23</v>
      </c>
      <c r="C13" t="s">
        <v>24</v>
      </c>
      <c r="D13" s="10">
        <v>44.91</v>
      </c>
      <c r="E13" s="3">
        <f t="shared" si="1"/>
        <v>0</v>
      </c>
      <c r="F13" s="4">
        <f t="shared" si="0"/>
        <v>0</v>
      </c>
    </row>
    <row r="14" spans="1:6" x14ac:dyDescent="0.3">
      <c r="A14" s="1"/>
      <c r="B14" t="s">
        <v>25</v>
      </c>
      <c r="C14" t="s">
        <v>26</v>
      </c>
      <c r="D14" s="10">
        <v>46.34</v>
      </c>
      <c r="E14" s="3">
        <f t="shared" si="1"/>
        <v>0</v>
      </c>
      <c r="F14" s="4">
        <f t="shared" si="0"/>
        <v>0</v>
      </c>
    </row>
    <row r="15" spans="1:6" x14ac:dyDescent="0.3">
      <c r="A15" s="1"/>
      <c r="B15" t="s">
        <v>27</v>
      </c>
      <c r="C15" t="s">
        <v>28</v>
      </c>
      <c r="D15" s="10">
        <v>31.66</v>
      </c>
      <c r="E15" s="3">
        <f t="shared" si="1"/>
        <v>0</v>
      </c>
      <c r="F15" s="4">
        <f t="shared" si="0"/>
        <v>0</v>
      </c>
    </row>
    <row r="16" spans="1:6" x14ac:dyDescent="0.3">
      <c r="A16" s="1"/>
      <c r="B16" t="s">
        <v>29</v>
      </c>
      <c r="C16" t="s">
        <v>30</v>
      </c>
      <c r="D16" s="10">
        <v>30.16</v>
      </c>
      <c r="E16" s="3">
        <f t="shared" si="1"/>
        <v>0</v>
      </c>
      <c r="F16" s="4">
        <f t="shared" si="0"/>
        <v>0</v>
      </c>
    </row>
    <row r="17" spans="1:6" x14ac:dyDescent="0.3">
      <c r="A17" s="1"/>
      <c r="B17" t="s">
        <v>31</v>
      </c>
      <c r="C17" t="s">
        <v>32</v>
      </c>
      <c r="D17" s="10">
        <v>32.450000000000003</v>
      </c>
      <c r="E17" s="3">
        <f t="shared" si="1"/>
        <v>0</v>
      </c>
      <c r="F17" s="4">
        <f t="shared" si="0"/>
        <v>0</v>
      </c>
    </row>
    <row r="18" spans="1:6" x14ac:dyDescent="0.3">
      <c r="A18" s="1"/>
      <c r="B18" t="s">
        <v>33</v>
      </c>
      <c r="C18" t="s">
        <v>34</v>
      </c>
      <c r="D18" s="10">
        <v>37.83</v>
      </c>
      <c r="E18" s="3">
        <f t="shared" si="1"/>
        <v>0</v>
      </c>
      <c r="F18" s="4">
        <f t="shared" si="0"/>
        <v>0</v>
      </c>
    </row>
    <row r="19" spans="1:6" x14ac:dyDescent="0.3">
      <c r="A19" s="1"/>
      <c r="B19" t="s">
        <v>35</v>
      </c>
      <c r="C19" t="s">
        <v>36</v>
      </c>
      <c r="D19" s="10">
        <v>26.49</v>
      </c>
      <c r="E19" s="3">
        <f t="shared" si="1"/>
        <v>0</v>
      </c>
      <c r="F19" s="4">
        <f t="shared" si="0"/>
        <v>0</v>
      </c>
    </row>
    <row r="20" spans="1:6" x14ac:dyDescent="0.3">
      <c r="A20" s="1"/>
      <c r="B20" t="s">
        <v>37</v>
      </c>
      <c r="C20" t="s">
        <v>38</v>
      </c>
      <c r="D20" s="10">
        <v>65.44</v>
      </c>
      <c r="E20" s="3">
        <f t="shared" si="1"/>
        <v>0</v>
      </c>
      <c r="F20" s="4">
        <f t="shared" si="0"/>
        <v>0</v>
      </c>
    </row>
    <row r="21" spans="1:6" x14ac:dyDescent="0.3">
      <c r="A21" s="1"/>
      <c r="B21" t="s">
        <v>39</v>
      </c>
      <c r="C21" t="s">
        <v>40</v>
      </c>
      <c r="D21" s="10">
        <v>108.56</v>
      </c>
      <c r="E21" s="3">
        <f t="shared" si="1"/>
        <v>0</v>
      </c>
      <c r="F21" s="4">
        <f t="shared" si="0"/>
        <v>0</v>
      </c>
    </row>
    <row r="22" spans="1:6" x14ac:dyDescent="0.3">
      <c r="A22" s="1"/>
      <c r="B22" t="s">
        <v>41</v>
      </c>
      <c r="C22" t="s">
        <v>42</v>
      </c>
      <c r="D22" s="10">
        <v>104.43</v>
      </c>
      <c r="E22" s="3">
        <f t="shared" si="1"/>
        <v>0</v>
      </c>
      <c r="F22" s="4">
        <f t="shared" si="0"/>
        <v>0</v>
      </c>
    </row>
    <row r="23" spans="1:6" x14ac:dyDescent="0.3">
      <c r="A23" s="1"/>
      <c r="B23" t="s">
        <v>43</v>
      </c>
      <c r="C23" t="s">
        <v>44</v>
      </c>
      <c r="D23" s="10">
        <v>75.930000000000007</v>
      </c>
      <c r="E23" s="3">
        <f t="shared" si="1"/>
        <v>0</v>
      </c>
      <c r="F23" s="4">
        <f t="shared" si="0"/>
        <v>0</v>
      </c>
    </row>
    <row r="24" spans="1:6" x14ac:dyDescent="0.3">
      <c r="A24" s="1"/>
      <c r="B24" t="s">
        <v>45</v>
      </c>
      <c r="C24" t="s">
        <v>46</v>
      </c>
      <c r="D24" s="10">
        <v>72.34</v>
      </c>
      <c r="E24" s="3">
        <f t="shared" si="1"/>
        <v>0</v>
      </c>
      <c r="F24" s="4">
        <f t="shared" si="0"/>
        <v>0</v>
      </c>
    </row>
    <row r="25" spans="1:6" x14ac:dyDescent="0.3">
      <c r="A25" s="1"/>
      <c r="B25" t="s">
        <v>47</v>
      </c>
      <c r="C25" t="s">
        <v>48</v>
      </c>
      <c r="D25" s="10">
        <v>82.56</v>
      </c>
      <c r="E25" s="3">
        <f t="shared" si="1"/>
        <v>0</v>
      </c>
      <c r="F25" s="4">
        <f t="shared" si="0"/>
        <v>0</v>
      </c>
    </row>
    <row r="26" spans="1:6" x14ac:dyDescent="0.3">
      <c r="A26" s="1"/>
      <c r="B26" t="s">
        <v>49</v>
      </c>
      <c r="C26" t="s">
        <v>50</v>
      </c>
      <c r="D26" s="10">
        <v>90.73</v>
      </c>
      <c r="E26" s="3">
        <f t="shared" si="1"/>
        <v>0</v>
      </c>
      <c r="F26" s="4">
        <f t="shared" si="0"/>
        <v>0</v>
      </c>
    </row>
    <row r="27" spans="1:6" x14ac:dyDescent="0.3">
      <c r="A27" s="1"/>
      <c r="B27" t="s">
        <v>51</v>
      </c>
      <c r="C27" t="s">
        <v>52</v>
      </c>
      <c r="D27" s="10">
        <v>63.54</v>
      </c>
      <c r="E27" s="3">
        <f t="shared" si="1"/>
        <v>0</v>
      </c>
      <c r="F27" s="4">
        <f t="shared" si="0"/>
        <v>0</v>
      </c>
    </row>
    <row r="28" spans="1:6" x14ac:dyDescent="0.3">
      <c r="A28" s="1"/>
      <c r="B28" t="s">
        <v>53</v>
      </c>
      <c r="C28" t="s">
        <v>54</v>
      </c>
      <c r="D28" s="10">
        <v>39.83</v>
      </c>
      <c r="E28" s="3">
        <f t="shared" si="1"/>
        <v>0</v>
      </c>
      <c r="F28" s="4">
        <f t="shared" si="0"/>
        <v>0</v>
      </c>
    </row>
    <row r="29" spans="1:6" x14ac:dyDescent="0.3">
      <c r="A29" s="1"/>
      <c r="B29" t="s">
        <v>55</v>
      </c>
      <c r="C29" t="s">
        <v>56</v>
      </c>
      <c r="D29" s="10">
        <v>89.35</v>
      </c>
      <c r="E29" s="3">
        <f t="shared" si="1"/>
        <v>0</v>
      </c>
      <c r="F29" s="4">
        <f t="shared" si="0"/>
        <v>0</v>
      </c>
    </row>
    <row r="30" spans="1:6" x14ac:dyDescent="0.3">
      <c r="A30" s="1"/>
      <c r="B30" t="s">
        <v>57</v>
      </c>
      <c r="C30" t="s">
        <v>58</v>
      </c>
      <c r="D30" s="10">
        <v>76.62</v>
      </c>
      <c r="E30" s="3">
        <f t="shared" si="1"/>
        <v>0</v>
      </c>
      <c r="F30" s="4">
        <f t="shared" si="0"/>
        <v>0</v>
      </c>
    </row>
    <row r="31" spans="1:6" x14ac:dyDescent="0.3">
      <c r="A31" s="1"/>
      <c r="B31" t="s">
        <v>59</v>
      </c>
      <c r="C31" t="s">
        <v>60</v>
      </c>
      <c r="D31" s="10">
        <v>56.91</v>
      </c>
      <c r="E31" s="3">
        <f t="shared" si="1"/>
        <v>0</v>
      </c>
      <c r="F31" s="4">
        <f t="shared" si="0"/>
        <v>0</v>
      </c>
    </row>
    <row r="32" spans="1:6" x14ac:dyDescent="0.3">
      <c r="A32" s="1"/>
      <c r="B32" t="s">
        <v>61</v>
      </c>
      <c r="C32" t="s">
        <v>62</v>
      </c>
      <c r="D32" s="10">
        <v>54.22</v>
      </c>
      <c r="E32" s="3">
        <f t="shared" si="1"/>
        <v>0</v>
      </c>
      <c r="F32" s="4">
        <f t="shared" si="0"/>
        <v>0</v>
      </c>
    </row>
    <row r="33" spans="1:6" x14ac:dyDescent="0.3">
      <c r="A33" s="1"/>
      <c r="B33" t="s">
        <v>63</v>
      </c>
      <c r="C33" t="s">
        <v>64</v>
      </c>
      <c r="D33" s="10">
        <v>57.88</v>
      </c>
      <c r="E33" s="3">
        <f t="shared" si="1"/>
        <v>0</v>
      </c>
      <c r="F33" s="4">
        <f t="shared" si="0"/>
        <v>0</v>
      </c>
    </row>
    <row r="34" spans="1:6" x14ac:dyDescent="0.3">
      <c r="A34" s="1"/>
      <c r="B34" t="s">
        <v>65</v>
      </c>
      <c r="C34" t="s">
        <v>66</v>
      </c>
      <c r="D34" s="10">
        <v>74.599999999999994</v>
      </c>
      <c r="E34" s="3">
        <f t="shared" si="1"/>
        <v>0</v>
      </c>
      <c r="F34" s="4">
        <f t="shared" si="0"/>
        <v>0</v>
      </c>
    </row>
    <row r="35" spans="1:6" x14ac:dyDescent="0.3">
      <c r="A35" s="1"/>
      <c r="B35" t="s">
        <v>67</v>
      </c>
      <c r="C35" t="s">
        <v>68</v>
      </c>
      <c r="D35" s="10">
        <v>47.62</v>
      </c>
      <c r="E35" s="3">
        <f t="shared" si="1"/>
        <v>0</v>
      </c>
      <c r="F35" s="4">
        <f t="shared" si="0"/>
        <v>0</v>
      </c>
    </row>
    <row r="36" spans="1:6" x14ac:dyDescent="0.3">
      <c r="A36" s="1"/>
      <c r="B36" t="s">
        <v>69</v>
      </c>
      <c r="C36" t="s">
        <v>70</v>
      </c>
      <c r="D36" s="10">
        <v>80.48</v>
      </c>
      <c r="E36" s="3">
        <f t="shared" si="1"/>
        <v>0</v>
      </c>
      <c r="F36" s="4">
        <f t="shared" si="0"/>
        <v>0</v>
      </c>
    </row>
    <row r="37" spans="1:6" x14ac:dyDescent="0.3">
      <c r="A37" s="1"/>
      <c r="B37" t="s">
        <v>71</v>
      </c>
      <c r="C37" t="s">
        <v>72</v>
      </c>
      <c r="D37" s="10">
        <v>180.9</v>
      </c>
      <c r="E37" s="3">
        <f t="shared" si="1"/>
        <v>0</v>
      </c>
      <c r="F37" s="4">
        <f t="shared" si="0"/>
        <v>0</v>
      </c>
    </row>
    <row r="38" spans="1:6" x14ac:dyDescent="0.3">
      <c r="A38" s="1"/>
      <c r="B38" t="s">
        <v>73</v>
      </c>
      <c r="C38" t="s">
        <v>74</v>
      </c>
      <c r="D38" s="10">
        <v>168.56</v>
      </c>
      <c r="E38" s="3">
        <f t="shared" si="1"/>
        <v>0</v>
      </c>
      <c r="F38" s="4">
        <f t="shared" si="0"/>
        <v>0</v>
      </c>
    </row>
    <row r="39" spans="1:6" x14ac:dyDescent="0.3">
      <c r="A39" s="1"/>
      <c r="B39" t="s">
        <v>75</v>
      </c>
      <c r="C39" t="s">
        <v>76</v>
      </c>
      <c r="D39" s="10">
        <v>122.56</v>
      </c>
      <c r="E39" s="3">
        <f t="shared" si="1"/>
        <v>0</v>
      </c>
      <c r="F39" s="4">
        <f t="shared" si="0"/>
        <v>0</v>
      </c>
    </row>
    <row r="40" spans="1:6" x14ac:dyDescent="0.3">
      <c r="A40" s="1"/>
      <c r="B40" t="s">
        <v>77</v>
      </c>
      <c r="C40" t="s">
        <v>78</v>
      </c>
      <c r="D40" s="10">
        <v>116.77</v>
      </c>
      <c r="E40" s="3">
        <f t="shared" si="1"/>
        <v>0</v>
      </c>
      <c r="F40" s="4">
        <f t="shared" si="0"/>
        <v>0</v>
      </c>
    </row>
    <row r="41" spans="1:6" x14ac:dyDescent="0.3">
      <c r="A41" s="1"/>
      <c r="B41" t="s">
        <v>79</v>
      </c>
      <c r="C41" t="s">
        <v>80</v>
      </c>
      <c r="D41" s="10">
        <v>126.28</v>
      </c>
      <c r="E41" s="3">
        <f t="shared" si="1"/>
        <v>0</v>
      </c>
      <c r="F41" s="4">
        <f t="shared" si="0"/>
        <v>0</v>
      </c>
    </row>
    <row r="42" spans="1:6" x14ac:dyDescent="0.3">
      <c r="A42" s="1"/>
      <c r="B42" t="s">
        <v>81</v>
      </c>
      <c r="C42" t="s">
        <v>82</v>
      </c>
      <c r="D42" s="10">
        <v>146.44999999999999</v>
      </c>
      <c r="E42" s="3">
        <f t="shared" si="1"/>
        <v>0</v>
      </c>
      <c r="F42" s="4">
        <f t="shared" si="0"/>
        <v>0</v>
      </c>
    </row>
    <row r="43" spans="1:6" x14ac:dyDescent="0.3">
      <c r="A43" s="1"/>
      <c r="B43" t="s">
        <v>83</v>
      </c>
      <c r="C43" t="s">
        <v>84</v>
      </c>
      <c r="D43" s="10">
        <v>102.56</v>
      </c>
      <c r="E43" s="3">
        <f t="shared" si="1"/>
        <v>0</v>
      </c>
      <c r="F43" s="4">
        <f t="shared" si="0"/>
        <v>0</v>
      </c>
    </row>
    <row r="44" spans="1:6" x14ac:dyDescent="0.3">
      <c r="A44" s="1"/>
      <c r="B44" t="s">
        <v>85</v>
      </c>
      <c r="C44" t="s">
        <v>86</v>
      </c>
      <c r="D44" s="10">
        <v>69.89</v>
      </c>
      <c r="E44" s="3">
        <f t="shared" si="1"/>
        <v>0</v>
      </c>
      <c r="F44" s="4">
        <f t="shared" si="0"/>
        <v>0</v>
      </c>
    </row>
    <row r="45" spans="1:6" x14ac:dyDescent="0.3">
      <c r="A45" s="1"/>
      <c r="B45" t="s">
        <v>87</v>
      </c>
      <c r="C45" t="s">
        <v>88</v>
      </c>
      <c r="D45" s="10">
        <v>151.36000000000001</v>
      </c>
      <c r="E45" s="3">
        <f t="shared" si="1"/>
        <v>0</v>
      </c>
      <c r="F45" s="4">
        <f t="shared" si="0"/>
        <v>0</v>
      </c>
    </row>
    <row r="46" spans="1:6" x14ac:dyDescent="0.3">
      <c r="A46" s="1"/>
      <c r="B46" t="s">
        <v>89</v>
      </c>
      <c r="C46" t="s">
        <v>90</v>
      </c>
      <c r="D46" s="10">
        <v>134.46</v>
      </c>
      <c r="E46" s="3">
        <f t="shared" si="1"/>
        <v>0</v>
      </c>
      <c r="F46" s="4">
        <f t="shared" si="0"/>
        <v>0</v>
      </c>
    </row>
    <row r="47" spans="1:6" x14ac:dyDescent="0.3">
      <c r="A47" s="1"/>
      <c r="B47" t="s">
        <v>91</v>
      </c>
      <c r="C47" t="s">
        <v>92</v>
      </c>
      <c r="D47" s="10">
        <v>98.14</v>
      </c>
      <c r="E47" s="3">
        <f t="shared" si="1"/>
        <v>0</v>
      </c>
      <c r="F47" s="4">
        <f t="shared" si="0"/>
        <v>0</v>
      </c>
    </row>
    <row r="48" spans="1:6" x14ac:dyDescent="0.3">
      <c r="A48" s="1"/>
      <c r="B48" t="s">
        <v>93</v>
      </c>
      <c r="C48" t="s">
        <v>94</v>
      </c>
      <c r="D48" s="10">
        <v>93.5</v>
      </c>
      <c r="E48" s="3">
        <f t="shared" si="1"/>
        <v>0</v>
      </c>
      <c r="F48" s="4">
        <f t="shared" si="0"/>
        <v>0</v>
      </c>
    </row>
    <row r="49" spans="1:6" x14ac:dyDescent="0.3">
      <c r="A49" s="1"/>
      <c r="B49" t="s">
        <v>95</v>
      </c>
      <c r="C49" t="s">
        <v>96</v>
      </c>
      <c r="D49" s="10">
        <v>101.68</v>
      </c>
      <c r="E49" s="3">
        <f t="shared" si="1"/>
        <v>0</v>
      </c>
      <c r="F49" s="4">
        <f t="shared" si="0"/>
        <v>0</v>
      </c>
    </row>
    <row r="50" spans="1:6" x14ac:dyDescent="0.3">
      <c r="A50" s="1"/>
      <c r="B50" t="s">
        <v>97</v>
      </c>
      <c r="C50" t="s">
        <v>98</v>
      </c>
      <c r="D50" s="10">
        <v>121.94</v>
      </c>
      <c r="E50" s="3">
        <f t="shared" si="1"/>
        <v>0</v>
      </c>
      <c r="F50" s="4">
        <f t="shared" si="0"/>
        <v>0</v>
      </c>
    </row>
    <row r="51" spans="1:6" x14ac:dyDescent="0.3">
      <c r="A51" s="1"/>
      <c r="B51" t="s">
        <v>99</v>
      </c>
      <c r="C51" t="s">
        <v>100</v>
      </c>
      <c r="D51" s="10">
        <v>82.12</v>
      </c>
      <c r="E51" s="3">
        <f t="shared" si="1"/>
        <v>0</v>
      </c>
      <c r="F51" s="4">
        <f t="shared" si="0"/>
        <v>0</v>
      </c>
    </row>
    <row r="52" spans="1:6" x14ac:dyDescent="0.3">
      <c r="A52" s="1"/>
      <c r="B52" t="s">
        <v>101</v>
      </c>
      <c r="C52" t="s">
        <v>102</v>
      </c>
      <c r="D52" s="10">
        <v>117.8</v>
      </c>
      <c r="E52" s="3">
        <f t="shared" si="1"/>
        <v>0</v>
      </c>
      <c r="F52" s="4">
        <f t="shared" si="0"/>
        <v>0</v>
      </c>
    </row>
    <row r="53" spans="1:6" x14ac:dyDescent="0.3">
      <c r="A53" s="1"/>
      <c r="B53" t="s">
        <v>103</v>
      </c>
      <c r="C53" t="s">
        <v>104</v>
      </c>
      <c r="D53" s="10">
        <v>270.92</v>
      </c>
      <c r="E53" s="3">
        <f t="shared" si="1"/>
        <v>0</v>
      </c>
      <c r="F53" s="4">
        <f t="shared" si="0"/>
        <v>0</v>
      </c>
    </row>
    <row r="54" spans="1:6" x14ac:dyDescent="0.3">
      <c r="A54" s="1"/>
      <c r="B54" t="s">
        <v>105</v>
      </c>
      <c r="C54" t="s">
        <v>106</v>
      </c>
      <c r="D54" s="10">
        <v>246.05</v>
      </c>
      <c r="E54" s="3">
        <f t="shared" si="1"/>
        <v>0</v>
      </c>
      <c r="F54" s="4">
        <f t="shared" si="0"/>
        <v>0</v>
      </c>
    </row>
    <row r="55" spans="1:6" x14ac:dyDescent="0.3">
      <c r="A55" s="1"/>
      <c r="B55" t="s">
        <v>107</v>
      </c>
      <c r="C55" t="s">
        <v>108</v>
      </c>
      <c r="D55" s="10">
        <v>172.4</v>
      </c>
      <c r="E55" s="3">
        <f t="shared" si="1"/>
        <v>0</v>
      </c>
      <c r="F55" s="4">
        <f t="shared" si="0"/>
        <v>0</v>
      </c>
    </row>
    <row r="56" spans="1:6" x14ac:dyDescent="0.3">
      <c r="A56" s="1"/>
      <c r="B56" t="s">
        <v>109</v>
      </c>
      <c r="C56" t="s">
        <v>110</v>
      </c>
      <c r="D56" s="10">
        <v>164.25</v>
      </c>
      <c r="E56" s="3">
        <f t="shared" si="1"/>
        <v>0</v>
      </c>
      <c r="F56" s="4">
        <f t="shared" si="0"/>
        <v>0</v>
      </c>
    </row>
    <row r="57" spans="1:6" x14ac:dyDescent="0.3">
      <c r="A57" s="1"/>
      <c r="B57" t="s">
        <v>111</v>
      </c>
      <c r="C57" t="s">
        <v>112</v>
      </c>
      <c r="D57" s="10">
        <v>178.05</v>
      </c>
      <c r="E57" s="3">
        <f t="shared" si="1"/>
        <v>0</v>
      </c>
      <c r="F57" s="4">
        <f t="shared" si="0"/>
        <v>0</v>
      </c>
    </row>
    <row r="58" spans="1:6" x14ac:dyDescent="0.3">
      <c r="A58" s="1"/>
      <c r="B58" t="s">
        <v>113</v>
      </c>
      <c r="C58" t="s">
        <v>114</v>
      </c>
      <c r="D58" s="10">
        <v>238.46</v>
      </c>
      <c r="E58" s="3">
        <f t="shared" si="1"/>
        <v>0</v>
      </c>
      <c r="F58" s="4">
        <f t="shared" si="0"/>
        <v>0</v>
      </c>
    </row>
    <row r="59" spans="1:6" x14ac:dyDescent="0.3">
      <c r="A59" s="1"/>
      <c r="B59" t="s">
        <v>115</v>
      </c>
      <c r="C59" t="s">
        <v>116</v>
      </c>
      <c r="D59" s="10">
        <v>144.27000000000001</v>
      </c>
      <c r="E59" s="3">
        <f t="shared" si="1"/>
        <v>0</v>
      </c>
      <c r="F59" s="4">
        <f t="shared" si="0"/>
        <v>0</v>
      </c>
    </row>
    <row r="60" spans="1:6" x14ac:dyDescent="0.3">
      <c r="A60" s="1"/>
      <c r="B60" t="s">
        <v>117</v>
      </c>
      <c r="C60" t="s">
        <v>118</v>
      </c>
      <c r="D60" s="10">
        <v>101.28</v>
      </c>
      <c r="E60" s="3">
        <f t="shared" si="1"/>
        <v>0</v>
      </c>
      <c r="F60" s="4">
        <f t="shared" si="0"/>
        <v>0</v>
      </c>
    </row>
    <row r="61" spans="1:6" x14ac:dyDescent="0.3">
      <c r="A61" s="1"/>
      <c r="B61" t="s">
        <v>119</v>
      </c>
      <c r="C61" t="s">
        <v>120</v>
      </c>
      <c r="D61" s="10">
        <v>226.38</v>
      </c>
      <c r="E61" s="3">
        <f t="shared" si="1"/>
        <v>0</v>
      </c>
      <c r="F61" s="4">
        <f t="shared" si="0"/>
        <v>0</v>
      </c>
    </row>
    <row r="62" spans="1:6" x14ac:dyDescent="0.3">
      <c r="A62" s="1"/>
      <c r="B62" t="s">
        <v>121</v>
      </c>
      <c r="C62" t="s">
        <v>122</v>
      </c>
      <c r="D62" s="10">
        <v>181.45</v>
      </c>
      <c r="E62" s="3">
        <f t="shared" si="1"/>
        <v>0</v>
      </c>
      <c r="F62" s="4">
        <f t="shared" si="0"/>
        <v>0</v>
      </c>
    </row>
    <row r="63" spans="1:6" x14ac:dyDescent="0.3">
      <c r="A63" s="1"/>
      <c r="B63" t="s">
        <v>123</v>
      </c>
      <c r="C63" t="s">
        <v>124</v>
      </c>
      <c r="D63" s="10">
        <v>136.26</v>
      </c>
      <c r="E63" s="3">
        <f t="shared" si="1"/>
        <v>0</v>
      </c>
      <c r="F63" s="4">
        <f t="shared" si="0"/>
        <v>0</v>
      </c>
    </row>
    <row r="64" spans="1:6" x14ac:dyDescent="0.3">
      <c r="A64" s="1"/>
      <c r="B64" t="s">
        <v>125</v>
      </c>
      <c r="C64" t="s">
        <v>126</v>
      </c>
      <c r="D64" s="10">
        <v>129.82</v>
      </c>
      <c r="E64" s="3">
        <f t="shared" si="1"/>
        <v>0</v>
      </c>
      <c r="F64" s="4">
        <f t="shared" si="0"/>
        <v>0</v>
      </c>
    </row>
    <row r="65" spans="1:6" x14ac:dyDescent="0.3">
      <c r="A65" s="1"/>
      <c r="B65" t="s">
        <v>127</v>
      </c>
      <c r="C65" t="s">
        <v>128</v>
      </c>
      <c r="D65" s="10">
        <v>148.28</v>
      </c>
      <c r="E65" s="3">
        <f t="shared" si="1"/>
        <v>0</v>
      </c>
      <c r="F65" s="4">
        <f t="shared" si="0"/>
        <v>0</v>
      </c>
    </row>
    <row r="66" spans="1:6" x14ac:dyDescent="0.3">
      <c r="A66" s="1"/>
      <c r="B66" t="s">
        <v>129</v>
      </c>
      <c r="C66" t="s">
        <v>130</v>
      </c>
      <c r="D66" s="10">
        <v>194.51</v>
      </c>
      <c r="E66" s="3">
        <f t="shared" si="1"/>
        <v>0</v>
      </c>
      <c r="F66" s="4">
        <f t="shared" si="0"/>
        <v>0</v>
      </c>
    </row>
    <row r="67" spans="1:6" x14ac:dyDescent="0.3">
      <c r="A67" s="1"/>
      <c r="B67" t="s">
        <v>131</v>
      </c>
      <c r="C67" t="s">
        <v>132</v>
      </c>
      <c r="D67" s="10">
        <v>123.59</v>
      </c>
      <c r="E67" s="3">
        <f t="shared" si="1"/>
        <v>0</v>
      </c>
      <c r="F67" s="4">
        <f t="shared" si="0"/>
        <v>0</v>
      </c>
    </row>
    <row r="68" spans="1:6" x14ac:dyDescent="0.3">
      <c r="A68" s="1"/>
      <c r="B68" t="s">
        <v>133</v>
      </c>
      <c r="C68" t="s">
        <v>134</v>
      </c>
      <c r="D68" s="10">
        <v>136.97</v>
      </c>
      <c r="E68" s="3">
        <f t="shared" si="1"/>
        <v>0</v>
      </c>
      <c r="F68" s="4">
        <f t="shared" ref="F68:F131" si="2">ROUND(D68*E68,2)</f>
        <v>0</v>
      </c>
    </row>
    <row r="69" spans="1:6" x14ac:dyDescent="0.3">
      <c r="A69" s="1"/>
      <c r="B69" t="s">
        <v>135</v>
      </c>
      <c r="C69" t="s">
        <v>136</v>
      </c>
      <c r="D69" s="10">
        <v>301.31</v>
      </c>
      <c r="E69" s="3">
        <f t="shared" si="1"/>
        <v>0</v>
      </c>
      <c r="F69" s="4">
        <f t="shared" si="2"/>
        <v>0</v>
      </c>
    </row>
    <row r="70" spans="1:6" x14ac:dyDescent="0.3">
      <c r="A70" s="1"/>
      <c r="B70" t="s">
        <v>137</v>
      </c>
      <c r="C70" t="s">
        <v>138</v>
      </c>
      <c r="D70" s="10">
        <v>284.19</v>
      </c>
      <c r="E70" s="3">
        <f t="shared" ref="E70:E131" si="3">E69</f>
        <v>0</v>
      </c>
      <c r="F70" s="4">
        <f t="shared" si="2"/>
        <v>0</v>
      </c>
    </row>
    <row r="71" spans="1:6" x14ac:dyDescent="0.3">
      <c r="A71" s="1"/>
      <c r="B71" t="s">
        <v>139</v>
      </c>
      <c r="C71" t="s">
        <v>140</v>
      </c>
      <c r="D71" s="10">
        <v>189.05</v>
      </c>
      <c r="E71" s="3">
        <f t="shared" si="3"/>
        <v>0</v>
      </c>
      <c r="F71" s="4">
        <f t="shared" si="2"/>
        <v>0</v>
      </c>
    </row>
    <row r="72" spans="1:6" x14ac:dyDescent="0.3">
      <c r="A72" s="1"/>
      <c r="B72" t="s">
        <v>141</v>
      </c>
      <c r="C72" t="s">
        <v>142</v>
      </c>
      <c r="D72" s="10">
        <v>180.12</v>
      </c>
      <c r="E72" s="3">
        <f t="shared" si="3"/>
        <v>0</v>
      </c>
      <c r="F72" s="4">
        <f t="shared" si="2"/>
        <v>0</v>
      </c>
    </row>
    <row r="73" spans="1:6" x14ac:dyDescent="0.3">
      <c r="A73" s="1"/>
      <c r="B73" t="s">
        <v>143</v>
      </c>
      <c r="C73" t="s">
        <v>144</v>
      </c>
      <c r="D73" s="10">
        <v>208.77</v>
      </c>
      <c r="E73" s="3">
        <f t="shared" si="3"/>
        <v>0</v>
      </c>
      <c r="F73" s="4">
        <f t="shared" si="2"/>
        <v>0</v>
      </c>
    </row>
    <row r="74" spans="1:6" x14ac:dyDescent="0.3">
      <c r="A74" s="1"/>
      <c r="B74" t="s">
        <v>145</v>
      </c>
      <c r="C74" t="s">
        <v>146</v>
      </c>
      <c r="D74" s="10">
        <v>275.58999999999997</v>
      </c>
      <c r="E74" s="3">
        <f t="shared" si="3"/>
        <v>0</v>
      </c>
      <c r="F74" s="4">
        <f t="shared" si="2"/>
        <v>0</v>
      </c>
    </row>
    <row r="75" spans="1:6" x14ac:dyDescent="0.3">
      <c r="A75" s="1"/>
      <c r="B75" t="s">
        <v>147</v>
      </c>
      <c r="C75" t="s">
        <v>148</v>
      </c>
      <c r="D75" s="10">
        <v>158.19999999999999</v>
      </c>
      <c r="E75" s="3">
        <f t="shared" si="3"/>
        <v>0</v>
      </c>
      <c r="F75" s="4">
        <f t="shared" si="2"/>
        <v>0</v>
      </c>
    </row>
    <row r="76" spans="1:6" x14ac:dyDescent="0.3">
      <c r="A76" s="1"/>
      <c r="B76" t="s">
        <v>149</v>
      </c>
      <c r="C76" t="s">
        <v>150</v>
      </c>
      <c r="D76" s="10">
        <v>129.6</v>
      </c>
      <c r="E76" s="3">
        <f t="shared" si="3"/>
        <v>0</v>
      </c>
      <c r="F76" s="4">
        <f t="shared" si="2"/>
        <v>0</v>
      </c>
    </row>
    <row r="77" spans="1:6" x14ac:dyDescent="0.3">
      <c r="A77" s="1"/>
      <c r="B77" t="s">
        <v>151</v>
      </c>
      <c r="C77" t="s">
        <v>152</v>
      </c>
      <c r="D77" s="10">
        <v>274.13</v>
      </c>
      <c r="E77" s="3">
        <f t="shared" si="3"/>
        <v>0</v>
      </c>
      <c r="F77" s="4">
        <f t="shared" si="2"/>
        <v>0</v>
      </c>
    </row>
    <row r="78" spans="1:6" x14ac:dyDescent="0.3">
      <c r="A78" s="1"/>
      <c r="B78" t="s">
        <v>153</v>
      </c>
      <c r="C78" t="s">
        <v>154</v>
      </c>
      <c r="D78" s="10">
        <v>225.61</v>
      </c>
      <c r="E78" s="3">
        <f t="shared" si="3"/>
        <v>0</v>
      </c>
      <c r="F78" s="4">
        <f t="shared" si="2"/>
        <v>0</v>
      </c>
    </row>
    <row r="79" spans="1:6" x14ac:dyDescent="0.3">
      <c r="A79" s="1"/>
      <c r="B79" t="s">
        <v>155</v>
      </c>
      <c r="C79" t="s">
        <v>156</v>
      </c>
      <c r="D79" s="10">
        <v>156.24</v>
      </c>
      <c r="E79" s="3">
        <f t="shared" si="3"/>
        <v>0</v>
      </c>
      <c r="F79" s="4">
        <f t="shared" si="2"/>
        <v>0</v>
      </c>
    </row>
    <row r="80" spans="1:6" x14ac:dyDescent="0.3">
      <c r="A80" s="1"/>
      <c r="B80" t="s">
        <v>157</v>
      </c>
      <c r="C80" t="s">
        <v>158</v>
      </c>
      <c r="D80" s="10">
        <v>148.85</v>
      </c>
      <c r="E80" s="3">
        <f t="shared" si="3"/>
        <v>0</v>
      </c>
      <c r="F80" s="4">
        <f t="shared" si="2"/>
        <v>0</v>
      </c>
    </row>
    <row r="81" spans="1:6" x14ac:dyDescent="0.3">
      <c r="A81" s="1"/>
      <c r="B81" t="s">
        <v>159</v>
      </c>
      <c r="C81" t="s">
        <v>160</v>
      </c>
      <c r="D81" s="10">
        <v>180.25</v>
      </c>
      <c r="E81" s="3">
        <f t="shared" si="3"/>
        <v>0</v>
      </c>
      <c r="F81" s="4">
        <f t="shared" si="2"/>
        <v>0</v>
      </c>
    </row>
    <row r="82" spans="1:6" x14ac:dyDescent="0.3">
      <c r="A82" s="1"/>
      <c r="B82" t="s">
        <v>161</v>
      </c>
      <c r="C82" t="s">
        <v>162</v>
      </c>
      <c r="D82" s="10">
        <v>205.93</v>
      </c>
      <c r="E82" s="3">
        <f t="shared" si="3"/>
        <v>0</v>
      </c>
      <c r="F82" s="4">
        <f t="shared" si="2"/>
        <v>0</v>
      </c>
    </row>
    <row r="83" spans="1:6" x14ac:dyDescent="0.3">
      <c r="A83" s="1"/>
      <c r="B83" t="s">
        <v>163</v>
      </c>
      <c r="C83" t="s">
        <v>164</v>
      </c>
      <c r="D83" s="10">
        <v>144.16</v>
      </c>
      <c r="E83" s="3">
        <f t="shared" si="3"/>
        <v>0</v>
      </c>
      <c r="F83" s="4">
        <f t="shared" si="2"/>
        <v>0</v>
      </c>
    </row>
    <row r="84" spans="1:6" x14ac:dyDescent="0.3">
      <c r="A84" s="1"/>
      <c r="B84" t="s">
        <v>165</v>
      </c>
      <c r="C84" t="s">
        <v>166</v>
      </c>
      <c r="D84" s="10">
        <v>159.53</v>
      </c>
      <c r="E84" s="3">
        <f t="shared" si="3"/>
        <v>0</v>
      </c>
      <c r="F84" s="4">
        <f t="shared" si="2"/>
        <v>0</v>
      </c>
    </row>
    <row r="85" spans="1:6" x14ac:dyDescent="0.3">
      <c r="A85" s="1"/>
      <c r="B85" t="s">
        <v>167</v>
      </c>
      <c r="C85" t="s">
        <v>168</v>
      </c>
      <c r="D85" s="10">
        <v>418.58</v>
      </c>
      <c r="E85" s="3">
        <f t="shared" si="3"/>
        <v>0</v>
      </c>
      <c r="F85" s="4">
        <f t="shared" si="2"/>
        <v>0</v>
      </c>
    </row>
    <row r="86" spans="1:6" x14ac:dyDescent="0.3">
      <c r="A86" s="1"/>
      <c r="B86" t="s">
        <v>169</v>
      </c>
      <c r="C86" t="s">
        <v>170</v>
      </c>
      <c r="D86" s="10">
        <v>339.62</v>
      </c>
      <c r="E86" s="3">
        <f t="shared" si="3"/>
        <v>0</v>
      </c>
      <c r="F86" s="4">
        <f t="shared" si="2"/>
        <v>0</v>
      </c>
    </row>
    <row r="87" spans="1:6" x14ac:dyDescent="0.3">
      <c r="A87" s="1"/>
      <c r="B87" t="s">
        <v>171</v>
      </c>
      <c r="C87" t="s">
        <v>172</v>
      </c>
      <c r="D87" s="10">
        <v>231.03</v>
      </c>
      <c r="E87" s="3">
        <f t="shared" si="3"/>
        <v>0</v>
      </c>
      <c r="F87" s="4">
        <f t="shared" si="2"/>
        <v>0</v>
      </c>
    </row>
    <row r="88" spans="1:6" x14ac:dyDescent="0.3">
      <c r="A88" s="1"/>
      <c r="B88" t="s">
        <v>173</v>
      </c>
      <c r="C88" t="s">
        <v>174</v>
      </c>
      <c r="D88" s="10">
        <v>220.11</v>
      </c>
      <c r="E88" s="3">
        <f t="shared" si="3"/>
        <v>0</v>
      </c>
      <c r="F88" s="4">
        <f t="shared" si="2"/>
        <v>0</v>
      </c>
    </row>
    <row r="89" spans="1:6" x14ac:dyDescent="0.3">
      <c r="A89" s="1"/>
      <c r="B89" t="s">
        <v>175</v>
      </c>
      <c r="C89" t="s">
        <v>176</v>
      </c>
      <c r="D89" s="10">
        <v>253.2</v>
      </c>
      <c r="E89" s="3">
        <f t="shared" si="3"/>
        <v>0</v>
      </c>
      <c r="F89" s="4">
        <f t="shared" si="2"/>
        <v>0</v>
      </c>
    </row>
    <row r="90" spans="1:6" x14ac:dyDescent="0.3">
      <c r="A90" s="1"/>
      <c r="B90" t="s">
        <v>177</v>
      </c>
      <c r="C90" t="s">
        <v>178</v>
      </c>
      <c r="D90" s="10">
        <v>374.82</v>
      </c>
      <c r="E90" s="3">
        <f t="shared" si="3"/>
        <v>0</v>
      </c>
      <c r="F90" s="4">
        <f t="shared" si="2"/>
        <v>0</v>
      </c>
    </row>
    <row r="91" spans="1:6" x14ac:dyDescent="0.3">
      <c r="B91" t="s">
        <v>179</v>
      </c>
      <c r="C91" t="s">
        <v>180</v>
      </c>
      <c r="D91" s="10">
        <v>193.33</v>
      </c>
      <c r="E91" s="3">
        <f t="shared" si="3"/>
        <v>0</v>
      </c>
      <c r="F91" s="4">
        <f t="shared" si="2"/>
        <v>0</v>
      </c>
    </row>
    <row r="92" spans="1:6" x14ac:dyDescent="0.3">
      <c r="B92" t="s">
        <v>181</v>
      </c>
      <c r="C92" t="s">
        <v>182</v>
      </c>
      <c r="D92" s="10">
        <v>139.5</v>
      </c>
      <c r="E92" s="3">
        <f t="shared" si="3"/>
        <v>0</v>
      </c>
      <c r="F92" s="4">
        <f t="shared" si="2"/>
        <v>0</v>
      </c>
    </row>
    <row r="93" spans="1:6" x14ac:dyDescent="0.3">
      <c r="B93" t="s">
        <v>183</v>
      </c>
      <c r="C93" t="s">
        <v>184</v>
      </c>
      <c r="D93" s="10">
        <v>377.7</v>
      </c>
      <c r="E93" s="3">
        <f t="shared" si="3"/>
        <v>0</v>
      </c>
      <c r="F93" s="4">
        <f t="shared" si="2"/>
        <v>0</v>
      </c>
    </row>
    <row r="94" spans="1:6" x14ac:dyDescent="0.3">
      <c r="B94" t="s">
        <v>185</v>
      </c>
      <c r="C94" t="s">
        <v>186</v>
      </c>
      <c r="D94" s="10">
        <v>310.27</v>
      </c>
      <c r="E94" s="3">
        <f t="shared" si="3"/>
        <v>0</v>
      </c>
      <c r="F94" s="4">
        <f t="shared" si="2"/>
        <v>0</v>
      </c>
    </row>
    <row r="95" spans="1:6" x14ac:dyDescent="0.3">
      <c r="B95" t="s">
        <v>187</v>
      </c>
      <c r="C95" t="s">
        <v>188</v>
      </c>
      <c r="D95" s="10">
        <v>191.72</v>
      </c>
      <c r="E95" s="3">
        <f t="shared" si="3"/>
        <v>0</v>
      </c>
      <c r="F95" s="4">
        <f t="shared" si="2"/>
        <v>0</v>
      </c>
    </row>
    <row r="96" spans="1:6" x14ac:dyDescent="0.3">
      <c r="B96" t="s">
        <v>189</v>
      </c>
      <c r="C96" t="s">
        <v>190</v>
      </c>
      <c r="D96" s="10">
        <v>182.66</v>
      </c>
      <c r="E96" s="3">
        <f t="shared" si="3"/>
        <v>0</v>
      </c>
      <c r="F96" s="4">
        <f t="shared" si="2"/>
        <v>0</v>
      </c>
    </row>
    <row r="97" spans="2:6" x14ac:dyDescent="0.3">
      <c r="B97" t="s">
        <v>191</v>
      </c>
      <c r="C97" t="s">
        <v>192</v>
      </c>
      <c r="D97" s="10">
        <v>219.15</v>
      </c>
      <c r="E97" s="3">
        <f t="shared" si="3"/>
        <v>0</v>
      </c>
      <c r="F97" s="4">
        <f t="shared" si="2"/>
        <v>0</v>
      </c>
    </row>
    <row r="98" spans="2:6" x14ac:dyDescent="0.3">
      <c r="B98" t="s">
        <v>193</v>
      </c>
      <c r="C98" t="s">
        <v>194</v>
      </c>
      <c r="D98" s="10">
        <v>289.27</v>
      </c>
      <c r="E98" s="3">
        <f t="shared" si="3"/>
        <v>0</v>
      </c>
      <c r="F98" s="4">
        <f t="shared" si="2"/>
        <v>0</v>
      </c>
    </row>
    <row r="99" spans="2:6" x14ac:dyDescent="0.3">
      <c r="B99" t="s">
        <v>195</v>
      </c>
      <c r="C99" t="s">
        <v>196</v>
      </c>
      <c r="D99" s="10">
        <v>160.44</v>
      </c>
      <c r="E99" s="3">
        <f t="shared" si="3"/>
        <v>0</v>
      </c>
      <c r="F99" s="4">
        <f t="shared" si="2"/>
        <v>0</v>
      </c>
    </row>
    <row r="100" spans="2:6" x14ac:dyDescent="0.3">
      <c r="B100" t="s">
        <v>197</v>
      </c>
      <c r="C100" t="s">
        <v>198</v>
      </c>
      <c r="D100" s="10">
        <v>210.64</v>
      </c>
      <c r="E100" s="3">
        <f t="shared" si="3"/>
        <v>0</v>
      </c>
      <c r="F100" s="4">
        <f t="shared" si="2"/>
        <v>0</v>
      </c>
    </row>
    <row r="101" spans="2:6" x14ac:dyDescent="0.3">
      <c r="B101" t="s">
        <v>199</v>
      </c>
      <c r="C101" t="s">
        <v>200</v>
      </c>
      <c r="D101" s="10">
        <v>502.97</v>
      </c>
      <c r="E101" s="3">
        <f t="shared" si="3"/>
        <v>0</v>
      </c>
      <c r="F101" s="4">
        <f t="shared" si="2"/>
        <v>0</v>
      </c>
    </row>
    <row r="102" spans="2:6" x14ac:dyDescent="0.3">
      <c r="B102" t="s">
        <v>201</v>
      </c>
      <c r="C102" t="s">
        <v>202</v>
      </c>
      <c r="D102" s="10">
        <v>369.3</v>
      </c>
      <c r="E102" s="3">
        <f t="shared" si="3"/>
        <v>0</v>
      </c>
      <c r="F102" s="4">
        <f t="shared" si="2"/>
        <v>0</v>
      </c>
    </row>
    <row r="103" spans="2:6" x14ac:dyDescent="0.3">
      <c r="B103" t="s">
        <v>203</v>
      </c>
      <c r="C103" t="s">
        <v>204</v>
      </c>
      <c r="D103" s="10">
        <v>277.32</v>
      </c>
      <c r="E103" s="3">
        <f t="shared" si="3"/>
        <v>0</v>
      </c>
      <c r="F103" s="4">
        <f t="shared" si="2"/>
        <v>0</v>
      </c>
    </row>
    <row r="104" spans="2:6" x14ac:dyDescent="0.3">
      <c r="B104" t="s">
        <v>205</v>
      </c>
      <c r="C104" t="s">
        <v>206</v>
      </c>
      <c r="D104" s="10">
        <v>264.20999999999998</v>
      </c>
      <c r="E104" s="3">
        <f t="shared" si="3"/>
        <v>0</v>
      </c>
      <c r="F104" s="4">
        <f t="shared" si="2"/>
        <v>0</v>
      </c>
    </row>
    <row r="105" spans="2:6" x14ac:dyDescent="0.3">
      <c r="B105" t="s">
        <v>207</v>
      </c>
      <c r="C105" t="s">
        <v>208</v>
      </c>
      <c r="D105" s="10">
        <v>315.57</v>
      </c>
      <c r="E105" s="3">
        <f t="shared" si="3"/>
        <v>0</v>
      </c>
      <c r="F105" s="4">
        <f t="shared" si="2"/>
        <v>0</v>
      </c>
    </row>
    <row r="106" spans="2:6" x14ac:dyDescent="0.3">
      <c r="B106" t="s">
        <v>209</v>
      </c>
      <c r="C106" t="s">
        <v>210</v>
      </c>
      <c r="D106" s="10">
        <v>396.8</v>
      </c>
      <c r="E106" s="3">
        <f t="shared" si="3"/>
        <v>0</v>
      </c>
      <c r="F106" s="4">
        <f t="shared" si="2"/>
        <v>0</v>
      </c>
    </row>
    <row r="107" spans="2:6" x14ac:dyDescent="0.3">
      <c r="B107" t="s">
        <v>211</v>
      </c>
      <c r="C107" t="s">
        <v>212</v>
      </c>
      <c r="D107" s="10">
        <v>232.06</v>
      </c>
      <c r="E107" s="3">
        <f t="shared" si="3"/>
        <v>0</v>
      </c>
      <c r="F107" s="4">
        <f t="shared" si="2"/>
        <v>0</v>
      </c>
    </row>
    <row r="108" spans="2:6" x14ac:dyDescent="0.3">
      <c r="B108" t="s">
        <v>213</v>
      </c>
      <c r="C108" t="s">
        <v>214</v>
      </c>
      <c r="D108" s="10">
        <v>157.68</v>
      </c>
      <c r="E108" s="3">
        <f t="shared" si="3"/>
        <v>0</v>
      </c>
      <c r="F108" s="4">
        <f t="shared" si="2"/>
        <v>0</v>
      </c>
    </row>
    <row r="109" spans="2:6" x14ac:dyDescent="0.3">
      <c r="B109" t="s">
        <v>215</v>
      </c>
      <c r="C109" t="s">
        <v>216</v>
      </c>
      <c r="D109" s="10">
        <v>389.84</v>
      </c>
      <c r="E109" s="3">
        <f t="shared" si="3"/>
        <v>0</v>
      </c>
      <c r="F109" s="4">
        <f t="shared" si="2"/>
        <v>0</v>
      </c>
    </row>
    <row r="110" spans="2:6" x14ac:dyDescent="0.3">
      <c r="B110" t="s">
        <v>217</v>
      </c>
      <c r="C110" t="s">
        <v>218</v>
      </c>
      <c r="D110" s="10">
        <v>327.8</v>
      </c>
      <c r="E110" s="3">
        <f t="shared" si="3"/>
        <v>0</v>
      </c>
      <c r="F110" s="4">
        <f t="shared" si="2"/>
        <v>0</v>
      </c>
    </row>
    <row r="111" spans="2:6" x14ac:dyDescent="0.3">
      <c r="B111" t="s">
        <v>219</v>
      </c>
      <c r="C111" t="s">
        <v>220</v>
      </c>
      <c r="D111" s="10">
        <v>227.17</v>
      </c>
      <c r="E111" s="3">
        <f t="shared" si="3"/>
        <v>0</v>
      </c>
      <c r="F111" s="4">
        <f t="shared" si="2"/>
        <v>0</v>
      </c>
    </row>
    <row r="112" spans="2:6" x14ac:dyDescent="0.3">
      <c r="B112" t="s">
        <v>221</v>
      </c>
      <c r="C112" t="s">
        <v>222</v>
      </c>
      <c r="D112" s="10">
        <v>216.43</v>
      </c>
      <c r="E112" s="3">
        <f t="shared" si="3"/>
        <v>0</v>
      </c>
      <c r="F112" s="4">
        <f t="shared" si="2"/>
        <v>0</v>
      </c>
    </row>
    <row r="113" spans="2:6" x14ac:dyDescent="0.3">
      <c r="B113" t="s">
        <v>223</v>
      </c>
      <c r="C113" t="s">
        <v>224</v>
      </c>
      <c r="D113" s="10">
        <v>246.03</v>
      </c>
      <c r="E113" s="3">
        <f t="shared" si="3"/>
        <v>0</v>
      </c>
      <c r="F113" s="4">
        <f t="shared" si="2"/>
        <v>0</v>
      </c>
    </row>
    <row r="114" spans="2:6" x14ac:dyDescent="0.3">
      <c r="B114" t="s">
        <v>225</v>
      </c>
      <c r="C114" t="s">
        <v>226</v>
      </c>
      <c r="D114" s="10">
        <v>300.56</v>
      </c>
      <c r="E114" s="3">
        <f t="shared" si="3"/>
        <v>0</v>
      </c>
      <c r="F114" s="4">
        <f t="shared" si="2"/>
        <v>0</v>
      </c>
    </row>
    <row r="115" spans="2:6" x14ac:dyDescent="0.3">
      <c r="B115" t="s">
        <v>227</v>
      </c>
      <c r="C115" t="s">
        <v>228</v>
      </c>
      <c r="D115" s="10">
        <v>190.1</v>
      </c>
      <c r="E115" s="3">
        <f t="shared" si="3"/>
        <v>0</v>
      </c>
      <c r="F115" s="4">
        <f t="shared" si="2"/>
        <v>0</v>
      </c>
    </row>
    <row r="116" spans="2:6" x14ac:dyDescent="0.3">
      <c r="B116" t="s">
        <v>229</v>
      </c>
      <c r="C116" t="s">
        <v>230</v>
      </c>
      <c r="D116" s="10">
        <v>213.53</v>
      </c>
      <c r="E116" s="3">
        <f t="shared" si="3"/>
        <v>0</v>
      </c>
      <c r="F116" s="4">
        <f t="shared" si="2"/>
        <v>0</v>
      </c>
    </row>
    <row r="117" spans="2:6" x14ac:dyDescent="0.3">
      <c r="B117" t="s">
        <v>231</v>
      </c>
      <c r="C117" t="s">
        <v>232</v>
      </c>
      <c r="D117" s="10">
        <v>694.5</v>
      </c>
      <c r="E117" s="3">
        <f t="shared" si="3"/>
        <v>0</v>
      </c>
      <c r="F117" s="4">
        <f t="shared" si="2"/>
        <v>0</v>
      </c>
    </row>
    <row r="118" spans="2:6" x14ac:dyDescent="0.3">
      <c r="B118" t="s">
        <v>233</v>
      </c>
      <c r="C118" t="s">
        <v>234</v>
      </c>
      <c r="D118" s="10">
        <v>496.24</v>
      </c>
      <c r="E118" s="3">
        <f t="shared" si="3"/>
        <v>0</v>
      </c>
      <c r="F118" s="4">
        <f t="shared" si="2"/>
        <v>0</v>
      </c>
    </row>
    <row r="119" spans="2:6" x14ac:dyDescent="0.3">
      <c r="B119" t="s">
        <v>235</v>
      </c>
      <c r="C119" t="s">
        <v>236</v>
      </c>
      <c r="D119" s="10">
        <v>360.83</v>
      </c>
      <c r="E119" s="3">
        <f t="shared" si="3"/>
        <v>0</v>
      </c>
      <c r="F119" s="4">
        <f t="shared" si="2"/>
        <v>0</v>
      </c>
    </row>
    <row r="120" spans="2:6" x14ac:dyDescent="0.3">
      <c r="B120" t="s">
        <v>237</v>
      </c>
      <c r="C120" t="s">
        <v>238</v>
      </c>
      <c r="D120" s="10">
        <v>343.77</v>
      </c>
      <c r="E120" s="3">
        <f t="shared" si="3"/>
        <v>0</v>
      </c>
      <c r="F120" s="4">
        <f t="shared" si="2"/>
        <v>0</v>
      </c>
    </row>
    <row r="121" spans="2:6" x14ac:dyDescent="0.3">
      <c r="B121" t="s">
        <v>239</v>
      </c>
      <c r="C121" t="s">
        <v>240</v>
      </c>
      <c r="D121" s="10">
        <v>352.67</v>
      </c>
      <c r="E121" s="3">
        <f t="shared" si="3"/>
        <v>0</v>
      </c>
      <c r="F121" s="4">
        <f t="shared" si="2"/>
        <v>0</v>
      </c>
    </row>
    <row r="122" spans="2:6" x14ac:dyDescent="0.3">
      <c r="B122" t="s">
        <v>241</v>
      </c>
      <c r="C122" t="s">
        <v>242</v>
      </c>
      <c r="D122" s="10">
        <v>431.16</v>
      </c>
      <c r="E122" s="3">
        <f t="shared" si="3"/>
        <v>0</v>
      </c>
      <c r="F122" s="4">
        <f t="shared" si="2"/>
        <v>0</v>
      </c>
    </row>
    <row r="123" spans="2:6" x14ac:dyDescent="0.3">
      <c r="B123" t="s">
        <v>243</v>
      </c>
      <c r="C123" t="s">
        <v>244</v>
      </c>
      <c r="D123" s="10">
        <v>301.94</v>
      </c>
      <c r="E123" s="3">
        <f t="shared" si="3"/>
        <v>0</v>
      </c>
      <c r="F123" s="4">
        <f t="shared" si="2"/>
        <v>0</v>
      </c>
    </row>
    <row r="124" spans="2:6" x14ac:dyDescent="0.3">
      <c r="B124" t="s">
        <v>245</v>
      </c>
      <c r="C124" t="s">
        <v>246</v>
      </c>
      <c r="D124" s="10">
        <v>278.85000000000002</v>
      </c>
      <c r="E124" s="3">
        <f t="shared" si="3"/>
        <v>0</v>
      </c>
      <c r="F124" s="4">
        <f t="shared" si="2"/>
        <v>0</v>
      </c>
    </row>
    <row r="125" spans="2:6" x14ac:dyDescent="0.3">
      <c r="B125" t="s">
        <v>247</v>
      </c>
      <c r="C125" t="s">
        <v>248</v>
      </c>
      <c r="D125" s="10">
        <v>595.55999999999995</v>
      </c>
      <c r="E125" s="3">
        <f t="shared" si="3"/>
        <v>0</v>
      </c>
      <c r="F125" s="4">
        <f t="shared" si="2"/>
        <v>0</v>
      </c>
    </row>
    <row r="126" spans="2:6" x14ac:dyDescent="0.3">
      <c r="B126" t="s">
        <v>249</v>
      </c>
      <c r="C126" t="s">
        <v>250</v>
      </c>
      <c r="D126" s="10">
        <v>492.76</v>
      </c>
      <c r="E126" s="3">
        <f t="shared" si="3"/>
        <v>0</v>
      </c>
      <c r="F126" s="4">
        <f t="shared" si="2"/>
        <v>0</v>
      </c>
    </row>
    <row r="127" spans="2:6" x14ac:dyDescent="0.3">
      <c r="B127" t="s">
        <v>251</v>
      </c>
      <c r="C127" t="s">
        <v>252</v>
      </c>
      <c r="D127" s="10">
        <v>323.52999999999997</v>
      </c>
      <c r="E127" s="3">
        <f t="shared" si="3"/>
        <v>0</v>
      </c>
      <c r="F127" s="4">
        <f t="shared" si="2"/>
        <v>0</v>
      </c>
    </row>
    <row r="128" spans="2:6" x14ac:dyDescent="0.3">
      <c r="B128" t="s">
        <v>253</v>
      </c>
      <c r="C128" t="s">
        <v>254</v>
      </c>
      <c r="D128" s="10">
        <v>308.24</v>
      </c>
      <c r="E128" s="3">
        <f t="shared" si="3"/>
        <v>0</v>
      </c>
      <c r="F128" s="4">
        <f t="shared" si="2"/>
        <v>0</v>
      </c>
    </row>
    <row r="129" spans="2:6" x14ac:dyDescent="0.3">
      <c r="B129" t="s">
        <v>255</v>
      </c>
      <c r="C129" t="s">
        <v>256</v>
      </c>
      <c r="D129" s="10">
        <v>351.08</v>
      </c>
      <c r="E129" s="3">
        <f t="shared" si="3"/>
        <v>0</v>
      </c>
      <c r="F129" s="4">
        <f t="shared" si="2"/>
        <v>0</v>
      </c>
    </row>
    <row r="130" spans="2:6" x14ac:dyDescent="0.3">
      <c r="B130" t="s">
        <v>257</v>
      </c>
      <c r="C130" t="s">
        <v>258</v>
      </c>
      <c r="D130" s="10">
        <v>386.59</v>
      </c>
      <c r="E130" s="3">
        <f t="shared" si="3"/>
        <v>0</v>
      </c>
      <c r="F130" s="4">
        <f t="shared" si="2"/>
        <v>0</v>
      </c>
    </row>
    <row r="131" spans="2:6" x14ac:dyDescent="0.3">
      <c r="B131" t="s">
        <v>259</v>
      </c>
      <c r="C131" t="s">
        <v>260</v>
      </c>
      <c r="D131" s="10">
        <v>270.73</v>
      </c>
      <c r="E131" s="3">
        <f t="shared" si="3"/>
        <v>0</v>
      </c>
      <c r="F131" s="4">
        <f t="shared" si="2"/>
        <v>0</v>
      </c>
    </row>
  </sheetData>
  <sheetProtection algorithmName="SHA-512" hashValue="U/diOlw1S5fnFIlwfuAif8AqpVMrVEvsPxsHpnP6lihCkyMvYY0bhji2svC7v9+L3EpBY/XdXKsUxXHvdmd5xA==" saltValue="0Ixa1Hd0kdkPYUYnNgzSnA==" spinCount="100000" sheet="1" objects="1" scenarios="1"/>
  <mergeCells count="1">
    <mergeCell ref="A1:B1"/>
  </mergeCells>
  <conditionalFormatting sqref="A4">
    <cfRule type="containsText" dxfId="0" priority="1" operator="containsText" text="selecteer">
      <formula>NOT(ISERROR(SEARCH("selecteer",A4)))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9CEC-8B78-4D36-86A8-BD5EBF6F10FD}">
  <dimension ref="A1:F75"/>
  <sheetViews>
    <sheetView topLeftCell="A36" zoomScale="80" zoomScaleNormal="80" workbookViewId="0">
      <selection activeCell="D69" sqref="D69"/>
    </sheetView>
  </sheetViews>
  <sheetFormatPr defaultRowHeight="14.4" x14ac:dyDescent="0.3"/>
  <cols>
    <col min="1" max="1" width="16.5546875" customWidth="1"/>
    <col min="2" max="2" width="21.109375" customWidth="1"/>
    <col min="3" max="3" width="89.6640625" bestFit="1" customWidth="1"/>
    <col min="4" max="4" width="13.33203125" customWidth="1"/>
    <col min="6" max="6" width="16.21875" customWidth="1"/>
  </cols>
  <sheetData>
    <row r="1" spans="1:6" ht="15" thickBot="1" x14ac:dyDescent="0.35">
      <c r="A1" s="19" t="s">
        <v>261</v>
      </c>
      <c r="B1" s="20"/>
      <c r="C1" s="18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262</v>
      </c>
      <c r="C2" s="6"/>
      <c r="D2" s="7"/>
      <c r="E2" s="6"/>
      <c r="F2" s="6"/>
    </row>
    <row r="3" spans="1:6" ht="15" thickBot="1" x14ac:dyDescent="0.35">
      <c r="A3" s="8"/>
      <c r="B3" s="2" t="s">
        <v>459</v>
      </c>
      <c r="C3" s="2" t="s">
        <v>408</v>
      </c>
      <c r="D3" s="2" t="s">
        <v>2</v>
      </c>
      <c r="E3" s="2" t="s">
        <v>3</v>
      </c>
      <c r="F3" s="2" t="s">
        <v>4</v>
      </c>
    </row>
    <row r="4" spans="1:6" x14ac:dyDescent="0.3">
      <c r="A4" s="1"/>
      <c r="B4" s="11" t="s">
        <v>263</v>
      </c>
      <c r="C4" s="11" t="s">
        <v>264</v>
      </c>
      <c r="D4" s="12">
        <v>31.35</v>
      </c>
      <c r="E4" s="13">
        <f>C1</f>
        <v>0</v>
      </c>
      <c r="F4" s="14">
        <f t="shared" ref="F4:F67" si="0">ROUND(D4*E4,2)</f>
        <v>0</v>
      </c>
    </row>
    <row r="5" spans="1:6" x14ac:dyDescent="0.3">
      <c r="A5" s="1"/>
      <c r="B5" s="11" t="s">
        <v>265</v>
      </c>
      <c r="C5" s="11" t="s">
        <v>266</v>
      </c>
      <c r="D5" s="12">
        <v>57.39</v>
      </c>
      <c r="E5" s="13">
        <f>E4</f>
        <v>0</v>
      </c>
      <c r="F5" s="14">
        <f t="shared" si="0"/>
        <v>0</v>
      </c>
    </row>
    <row r="6" spans="1:6" x14ac:dyDescent="0.3">
      <c r="A6" s="1"/>
      <c r="B6" s="11" t="s">
        <v>267</v>
      </c>
      <c r="C6" s="11" t="s">
        <v>268</v>
      </c>
      <c r="D6" s="12">
        <v>46.47</v>
      </c>
      <c r="E6" s="13">
        <f t="shared" ref="E6:E69" si="1">E5</f>
        <v>0</v>
      </c>
      <c r="F6" s="14">
        <f t="shared" si="0"/>
        <v>0</v>
      </c>
    </row>
    <row r="7" spans="1:6" x14ac:dyDescent="0.3">
      <c r="A7" s="1"/>
      <c r="B7" s="11" t="s">
        <v>269</v>
      </c>
      <c r="C7" s="11" t="s">
        <v>270</v>
      </c>
      <c r="D7" s="12">
        <v>36.56</v>
      </c>
      <c r="E7" s="13">
        <f t="shared" si="1"/>
        <v>0</v>
      </c>
      <c r="F7" s="14">
        <f t="shared" si="0"/>
        <v>0</v>
      </c>
    </row>
    <row r="8" spans="1:6" x14ac:dyDescent="0.3">
      <c r="A8" s="1"/>
      <c r="B8" s="11" t="s">
        <v>271</v>
      </c>
      <c r="C8" s="11" t="s">
        <v>272</v>
      </c>
      <c r="D8" s="12">
        <v>30.88</v>
      </c>
      <c r="E8" s="13">
        <f t="shared" si="1"/>
        <v>0</v>
      </c>
      <c r="F8" s="14">
        <f t="shared" si="0"/>
        <v>0</v>
      </c>
    </row>
    <row r="9" spans="1:6" x14ac:dyDescent="0.3">
      <c r="A9" s="1"/>
      <c r="B9" s="11" t="s">
        <v>273</v>
      </c>
      <c r="C9" s="11" t="s">
        <v>274</v>
      </c>
      <c r="D9" s="12">
        <v>41.68</v>
      </c>
      <c r="E9" s="13">
        <f t="shared" si="1"/>
        <v>0</v>
      </c>
      <c r="F9" s="14">
        <f t="shared" si="0"/>
        <v>0</v>
      </c>
    </row>
    <row r="10" spans="1:6" x14ac:dyDescent="0.3">
      <c r="A10" s="1"/>
      <c r="B10" s="11" t="s">
        <v>275</v>
      </c>
      <c r="C10" s="11" t="s">
        <v>276</v>
      </c>
      <c r="D10" s="12">
        <v>37.020000000000003</v>
      </c>
      <c r="E10" s="13">
        <f t="shared" si="1"/>
        <v>0</v>
      </c>
      <c r="F10" s="14">
        <f t="shared" si="0"/>
        <v>0</v>
      </c>
    </row>
    <row r="11" spans="1:6" x14ac:dyDescent="0.3">
      <c r="A11" s="1"/>
      <c r="B11" s="11" t="s">
        <v>277</v>
      </c>
      <c r="C11" s="11" t="s">
        <v>278</v>
      </c>
      <c r="D11" s="12">
        <v>29.27</v>
      </c>
      <c r="E11" s="13">
        <f t="shared" si="1"/>
        <v>0</v>
      </c>
      <c r="F11" s="14">
        <f t="shared" si="0"/>
        <v>0</v>
      </c>
    </row>
    <row r="12" spans="1:6" x14ac:dyDescent="0.3">
      <c r="A12" s="1"/>
      <c r="B12" s="11" t="s">
        <v>279</v>
      </c>
      <c r="C12" s="11" t="s">
        <v>280</v>
      </c>
      <c r="D12" s="12">
        <v>20.84</v>
      </c>
      <c r="E12" s="13">
        <f t="shared" si="1"/>
        <v>0</v>
      </c>
      <c r="F12" s="14">
        <f t="shared" si="0"/>
        <v>0</v>
      </c>
    </row>
    <row r="13" spans="1:6" x14ac:dyDescent="0.3">
      <c r="A13" s="1"/>
      <c r="B13" s="11" t="s">
        <v>281</v>
      </c>
      <c r="C13" s="11" t="s">
        <v>282</v>
      </c>
      <c r="D13" s="12">
        <v>41.11</v>
      </c>
      <c r="E13" s="13">
        <f t="shared" si="1"/>
        <v>0</v>
      </c>
      <c r="F13" s="14">
        <f t="shared" si="0"/>
        <v>0</v>
      </c>
    </row>
    <row r="14" spans="1:6" x14ac:dyDescent="0.3">
      <c r="A14" s="1"/>
      <c r="B14" s="11" t="s">
        <v>283</v>
      </c>
      <c r="C14" s="11" t="s">
        <v>284</v>
      </c>
      <c r="D14" s="12">
        <v>31.85</v>
      </c>
      <c r="E14" s="13">
        <f t="shared" si="1"/>
        <v>0</v>
      </c>
      <c r="F14" s="14">
        <f t="shared" si="0"/>
        <v>0</v>
      </c>
    </row>
    <row r="15" spans="1:6" x14ac:dyDescent="0.3">
      <c r="A15" s="1"/>
      <c r="B15" s="11" t="s">
        <v>285</v>
      </c>
      <c r="C15" s="11" t="s">
        <v>286</v>
      </c>
      <c r="D15" s="12">
        <v>24.23</v>
      </c>
      <c r="E15" s="13">
        <f t="shared" si="1"/>
        <v>0</v>
      </c>
      <c r="F15" s="14">
        <f t="shared" si="0"/>
        <v>0</v>
      </c>
    </row>
    <row r="16" spans="1:6" x14ac:dyDescent="0.3">
      <c r="A16" s="1"/>
      <c r="B16" s="11" t="s">
        <v>287</v>
      </c>
      <c r="C16" s="11" t="s">
        <v>288</v>
      </c>
      <c r="D16" s="12">
        <v>20.82</v>
      </c>
      <c r="E16" s="13">
        <f t="shared" si="1"/>
        <v>0</v>
      </c>
      <c r="F16" s="14">
        <f t="shared" si="0"/>
        <v>0</v>
      </c>
    </row>
    <row r="17" spans="1:6" x14ac:dyDescent="0.3">
      <c r="A17" s="1"/>
      <c r="B17" s="11" t="s">
        <v>289</v>
      </c>
      <c r="C17" s="11" t="s">
        <v>290</v>
      </c>
      <c r="D17" s="12">
        <v>27.34</v>
      </c>
      <c r="E17" s="13">
        <f t="shared" si="1"/>
        <v>0</v>
      </c>
      <c r="F17" s="14">
        <f t="shared" si="0"/>
        <v>0</v>
      </c>
    </row>
    <row r="18" spans="1:6" x14ac:dyDescent="0.3">
      <c r="A18" s="1"/>
      <c r="B18" s="11" t="s">
        <v>291</v>
      </c>
      <c r="C18" s="11" t="s">
        <v>292</v>
      </c>
      <c r="D18" s="12">
        <v>24.74</v>
      </c>
      <c r="E18" s="13">
        <f t="shared" si="1"/>
        <v>0</v>
      </c>
      <c r="F18" s="14">
        <f t="shared" si="0"/>
        <v>0</v>
      </c>
    </row>
    <row r="19" spans="1:6" x14ac:dyDescent="0.3">
      <c r="A19" s="1"/>
      <c r="B19" s="11" t="s">
        <v>293</v>
      </c>
      <c r="C19" s="11" t="s">
        <v>294</v>
      </c>
      <c r="D19" s="12">
        <v>19.73</v>
      </c>
      <c r="E19" s="13">
        <f t="shared" si="1"/>
        <v>0</v>
      </c>
      <c r="F19" s="14">
        <f t="shared" si="0"/>
        <v>0</v>
      </c>
    </row>
    <row r="20" spans="1:6" x14ac:dyDescent="0.3">
      <c r="A20" s="1"/>
      <c r="B20" s="11" t="s">
        <v>295</v>
      </c>
      <c r="C20" s="11" t="s">
        <v>296</v>
      </c>
      <c r="D20" s="12">
        <v>15.73</v>
      </c>
      <c r="E20" s="13">
        <f t="shared" si="1"/>
        <v>0</v>
      </c>
      <c r="F20" s="14">
        <f t="shared" si="0"/>
        <v>0</v>
      </c>
    </row>
    <row r="21" spans="1:6" x14ac:dyDescent="0.3">
      <c r="A21" s="1"/>
      <c r="B21" s="11" t="s">
        <v>297</v>
      </c>
      <c r="C21" s="11" t="s">
        <v>298</v>
      </c>
      <c r="D21" s="12">
        <v>29.26</v>
      </c>
      <c r="E21" s="13">
        <f t="shared" si="1"/>
        <v>0</v>
      </c>
      <c r="F21" s="14">
        <f t="shared" si="0"/>
        <v>0</v>
      </c>
    </row>
    <row r="22" spans="1:6" x14ac:dyDescent="0.3">
      <c r="A22" s="1"/>
      <c r="B22" s="11" t="s">
        <v>299</v>
      </c>
      <c r="C22" s="11" t="s">
        <v>300</v>
      </c>
      <c r="D22" s="12">
        <v>22.76</v>
      </c>
      <c r="E22" s="13">
        <f t="shared" si="1"/>
        <v>0</v>
      </c>
      <c r="F22" s="14">
        <f t="shared" si="0"/>
        <v>0</v>
      </c>
    </row>
    <row r="23" spans="1:6" x14ac:dyDescent="0.3">
      <c r="A23" s="1"/>
      <c r="B23" s="11" t="s">
        <v>301</v>
      </c>
      <c r="C23" s="11" t="s">
        <v>302</v>
      </c>
      <c r="D23" s="12">
        <v>18.16</v>
      </c>
      <c r="E23" s="13">
        <f t="shared" si="1"/>
        <v>0</v>
      </c>
      <c r="F23" s="14">
        <f t="shared" si="0"/>
        <v>0</v>
      </c>
    </row>
    <row r="24" spans="1:6" x14ac:dyDescent="0.3">
      <c r="A24" s="1"/>
      <c r="B24" s="11" t="s">
        <v>303</v>
      </c>
      <c r="C24" s="11" t="s">
        <v>304</v>
      </c>
      <c r="D24" s="12">
        <v>15.13</v>
      </c>
      <c r="E24" s="13">
        <f t="shared" si="1"/>
        <v>0</v>
      </c>
      <c r="F24" s="14">
        <f t="shared" si="0"/>
        <v>0</v>
      </c>
    </row>
    <row r="25" spans="1:6" x14ac:dyDescent="0.3">
      <c r="A25" s="1"/>
      <c r="B25" s="11" t="s">
        <v>305</v>
      </c>
      <c r="C25" s="11" t="s">
        <v>306</v>
      </c>
      <c r="D25" s="12">
        <v>20.23</v>
      </c>
      <c r="E25" s="13">
        <f t="shared" si="1"/>
        <v>0</v>
      </c>
      <c r="F25" s="14">
        <f t="shared" si="0"/>
        <v>0</v>
      </c>
    </row>
    <row r="26" spans="1:6" x14ac:dyDescent="0.3">
      <c r="A26" s="1"/>
      <c r="B26" s="11" t="s">
        <v>307</v>
      </c>
      <c r="C26" s="11" t="s">
        <v>308</v>
      </c>
      <c r="D26" s="12">
        <v>18.36</v>
      </c>
      <c r="E26" s="13">
        <f t="shared" si="1"/>
        <v>0</v>
      </c>
      <c r="F26" s="14">
        <f t="shared" si="0"/>
        <v>0</v>
      </c>
    </row>
    <row r="27" spans="1:6" x14ac:dyDescent="0.3">
      <c r="A27" s="1"/>
      <c r="B27" s="11" t="s">
        <v>309</v>
      </c>
      <c r="C27" s="11" t="s">
        <v>310</v>
      </c>
      <c r="D27" s="12">
        <v>14.79</v>
      </c>
      <c r="E27" s="13">
        <f t="shared" si="1"/>
        <v>0</v>
      </c>
      <c r="F27" s="14">
        <f t="shared" si="0"/>
        <v>0</v>
      </c>
    </row>
    <row r="28" spans="1:6" x14ac:dyDescent="0.3">
      <c r="A28" s="1"/>
      <c r="B28" s="11" t="s">
        <v>311</v>
      </c>
      <c r="C28" s="11" t="s">
        <v>312</v>
      </c>
      <c r="D28" s="12">
        <v>12.56</v>
      </c>
      <c r="E28" s="13">
        <f t="shared" si="1"/>
        <v>0</v>
      </c>
      <c r="F28" s="14">
        <f t="shared" si="0"/>
        <v>0</v>
      </c>
    </row>
    <row r="29" spans="1:6" x14ac:dyDescent="0.3">
      <c r="A29" s="1"/>
      <c r="B29" s="11" t="s">
        <v>313</v>
      </c>
      <c r="C29" s="11" t="s">
        <v>314</v>
      </c>
      <c r="D29" s="12">
        <v>22.42</v>
      </c>
      <c r="E29" s="13">
        <f t="shared" si="1"/>
        <v>0</v>
      </c>
      <c r="F29" s="14">
        <f t="shared" si="0"/>
        <v>0</v>
      </c>
    </row>
    <row r="30" spans="1:6" x14ac:dyDescent="0.3">
      <c r="A30" s="1"/>
      <c r="B30" s="11" t="s">
        <v>315</v>
      </c>
      <c r="C30" s="11" t="s">
        <v>316</v>
      </c>
      <c r="D30" s="12">
        <v>18.03</v>
      </c>
      <c r="E30" s="13">
        <f t="shared" si="1"/>
        <v>0</v>
      </c>
      <c r="F30" s="14">
        <f t="shared" si="0"/>
        <v>0</v>
      </c>
    </row>
    <row r="31" spans="1:6" x14ac:dyDescent="0.3">
      <c r="A31" s="1"/>
      <c r="B31" s="11" t="s">
        <v>317</v>
      </c>
      <c r="C31" s="11" t="s">
        <v>318</v>
      </c>
      <c r="D31" s="12">
        <v>14.25</v>
      </c>
      <c r="E31" s="13">
        <f t="shared" si="1"/>
        <v>0</v>
      </c>
      <c r="F31" s="14">
        <f t="shared" si="0"/>
        <v>0</v>
      </c>
    </row>
    <row r="32" spans="1:6" x14ac:dyDescent="0.3">
      <c r="A32" s="1"/>
      <c r="B32" s="11" t="s">
        <v>319</v>
      </c>
      <c r="C32" s="11" t="s">
        <v>320</v>
      </c>
      <c r="D32" s="12">
        <v>12.32</v>
      </c>
      <c r="E32" s="13">
        <f t="shared" si="1"/>
        <v>0</v>
      </c>
      <c r="F32" s="14">
        <f t="shared" si="0"/>
        <v>0</v>
      </c>
    </row>
    <row r="33" spans="1:6" x14ac:dyDescent="0.3">
      <c r="A33" s="1"/>
      <c r="B33" s="11" t="s">
        <v>321</v>
      </c>
      <c r="C33" s="11" t="s">
        <v>322</v>
      </c>
      <c r="D33" s="12">
        <v>15.86</v>
      </c>
      <c r="E33" s="13">
        <f t="shared" si="1"/>
        <v>0</v>
      </c>
      <c r="F33" s="14">
        <f t="shared" si="0"/>
        <v>0</v>
      </c>
    </row>
    <row r="34" spans="1:6" x14ac:dyDescent="0.3">
      <c r="A34" s="1"/>
      <c r="B34" s="11" t="s">
        <v>323</v>
      </c>
      <c r="C34" s="11" t="s">
        <v>324</v>
      </c>
      <c r="D34" s="12">
        <v>14.42</v>
      </c>
      <c r="E34" s="13">
        <f t="shared" si="1"/>
        <v>0</v>
      </c>
      <c r="F34" s="14">
        <f t="shared" si="0"/>
        <v>0</v>
      </c>
    </row>
    <row r="35" spans="1:6" x14ac:dyDescent="0.3">
      <c r="A35" s="1"/>
      <c r="B35" s="11" t="s">
        <v>325</v>
      </c>
      <c r="C35" s="11" t="s">
        <v>326</v>
      </c>
      <c r="D35" s="12">
        <v>11.84</v>
      </c>
      <c r="E35" s="13">
        <f t="shared" si="1"/>
        <v>0</v>
      </c>
      <c r="F35" s="14">
        <f t="shared" si="0"/>
        <v>0</v>
      </c>
    </row>
    <row r="36" spans="1:6" x14ac:dyDescent="0.3">
      <c r="A36" s="1"/>
      <c r="B36" s="11" t="s">
        <v>327</v>
      </c>
      <c r="C36" s="11" t="s">
        <v>328</v>
      </c>
      <c r="D36" s="12">
        <v>10.29</v>
      </c>
      <c r="E36" s="13">
        <f t="shared" si="1"/>
        <v>0</v>
      </c>
      <c r="F36" s="14">
        <f t="shared" si="0"/>
        <v>0</v>
      </c>
    </row>
    <row r="37" spans="1:6" x14ac:dyDescent="0.3">
      <c r="A37" s="1"/>
      <c r="B37" s="11" t="s">
        <v>329</v>
      </c>
      <c r="C37" s="11" t="s">
        <v>330</v>
      </c>
      <c r="D37" s="12">
        <v>18.62</v>
      </c>
      <c r="E37" s="13">
        <f t="shared" si="1"/>
        <v>0</v>
      </c>
      <c r="F37" s="14">
        <f t="shared" si="0"/>
        <v>0</v>
      </c>
    </row>
    <row r="38" spans="1:6" x14ac:dyDescent="0.3">
      <c r="A38" s="1"/>
      <c r="B38" s="11" t="s">
        <v>331</v>
      </c>
      <c r="C38" s="11" t="s">
        <v>332</v>
      </c>
      <c r="D38" s="12">
        <v>15.06</v>
      </c>
      <c r="E38" s="13">
        <f t="shared" si="1"/>
        <v>0</v>
      </c>
      <c r="F38" s="14">
        <f t="shared" si="0"/>
        <v>0</v>
      </c>
    </row>
    <row r="39" spans="1:6" x14ac:dyDescent="0.3">
      <c r="A39" s="1"/>
      <c r="B39" s="11" t="s">
        <v>333</v>
      </c>
      <c r="C39" s="11" t="s">
        <v>334</v>
      </c>
      <c r="D39" s="12">
        <v>11.96</v>
      </c>
      <c r="E39" s="13">
        <f t="shared" si="1"/>
        <v>0</v>
      </c>
      <c r="F39" s="14">
        <f t="shared" si="0"/>
        <v>0</v>
      </c>
    </row>
    <row r="40" spans="1:6" x14ac:dyDescent="0.3">
      <c r="A40" s="1"/>
      <c r="B40" s="11" t="s">
        <v>335</v>
      </c>
      <c r="C40" s="11" t="s">
        <v>336</v>
      </c>
      <c r="D40" s="12">
        <v>10.18</v>
      </c>
      <c r="E40" s="13">
        <f t="shared" si="1"/>
        <v>0</v>
      </c>
      <c r="F40" s="14">
        <f t="shared" si="0"/>
        <v>0</v>
      </c>
    </row>
    <row r="41" spans="1:6" x14ac:dyDescent="0.3">
      <c r="A41" s="1"/>
      <c r="B41" s="11" t="s">
        <v>337</v>
      </c>
      <c r="C41" s="11" t="s">
        <v>338</v>
      </c>
      <c r="D41" s="12">
        <v>13.31</v>
      </c>
      <c r="E41" s="13">
        <f t="shared" si="1"/>
        <v>0</v>
      </c>
      <c r="F41" s="14">
        <f t="shared" si="0"/>
        <v>0</v>
      </c>
    </row>
    <row r="42" spans="1:6" x14ac:dyDescent="0.3">
      <c r="A42" s="1"/>
      <c r="B42" s="11" t="s">
        <v>339</v>
      </c>
      <c r="C42" s="11" t="s">
        <v>340</v>
      </c>
      <c r="D42" s="12">
        <v>11.99</v>
      </c>
      <c r="E42" s="13">
        <f t="shared" si="1"/>
        <v>0</v>
      </c>
      <c r="F42" s="14">
        <f t="shared" si="0"/>
        <v>0</v>
      </c>
    </row>
    <row r="43" spans="1:6" x14ac:dyDescent="0.3">
      <c r="A43" s="1"/>
      <c r="B43" s="11" t="s">
        <v>341</v>
      </c>
      <c r="C43" s="11" t="s">
        <v>342</v>
      </c>
      <c r="D43" s="12">
        <v>9.8000000000000007</v>
      </c>
      <c r="E43" s="13">
        <f t="shared" si="1"/>
        <v>0</v>
      </c>
      <c r="F43" s="14">
        <f t="shared" si="0"/>
        <v>0</v>
      </c>
    </row>
    <row r="44" spans="1:6" x14ac:dyDescent="0.3">
      <c r="A44" s="1"/>
      <c r="B44" s="11" t="s">
        <v>343</v>
      </c>
      <c r="C44" s="11" t="s">
        <v>344</v>
      </c>
      <c r="D44" s="12">
        <v>8.75</v>
      </c>
      <c r="E44" s="13">
        <f t="shared" si="1"/>
        <v>0</v>
      </c>
      <c r="F44" s="14">
        <f t="shared" si="0"/>
        <v>0</v>
      </c>
    </row>
    <row r="45" spans="1:6" x14ac:dyDescent="0.3">
      <c r="A45" s="1"/>
      <c r="B45" s="11" t="s">
        <v>345</v>
      </c>
      <c r="C45" s="11" t="s">
        <v>346</v>
      </c>
      <c r="D45" s="12">
        <v>15.93</v>
      </c>
      <c r="E45" s="13">
        <f t="shared" si="1"/>
        <v>0</v>
      </c>
      <c r="F45" s="14">
        <f t="shared" si="0"/>
        <v>0</v>
      </c>
    </row>
    <row r="46" spans="1:6" x14ac:dyDescent="0.3">
      <c r="A46" s="1"/>
      <c r="B46" s="11" t="s">
        <v>347</v>
      </c>
      <c r="C46" s="11" t="s">
        <v>348</v>
      </c>
      <c r="D46" s="12">
        <v>12.8</v>
      </c>
      <c r="E46" s="13">
        <f t="shared" si="1"/>
        <v>0</v>
      </c>
      <c r="F46" s="14">
        <f t="shared" si="0"/>
        <v>0</v>
      </c>
    </row>
    <row r="47" spans="1:6" x14ac:dyDescent="0.3">
      <c r="A47" s="1"/>
      <c r="B47" s="11" t="s">
        <v>349</v>
      </c>
      <c r="C47" s="11" t="s">
        <v>350</v>
      </c>
      <c r="D47" s="12">
        <v>10.47</v>
      </c>
      <c r="E47" s="13">
        <f t="shared" si="1"/>
        <v>0</v>
      </c>
      <c r="F47" s="14">
        <f t="shared" si="0"/>
        <v>0</v>
      </c>
    </row>
    <row r="48" spans="1:6" x14ac:dyDescent="0.3">
      <c r="A48" s="1"/>
      <c r="B48" s="11" t="s">
        <v>351</v>
      </c>
      <c r="C48" s="11" t="s">
        <v>352</v>
      </c>
      <c r="D48" s="12">
        <v>8.73</v>
      </c>
      <c r="E48" s="13">
        <f t="shared" si="1"/>
        <v>0</v>
      </c>
      <c r="F48" s="14">
        <f t="shared" si="0"/>
        <v>0</v>
      </c>
    </row>
    <row r="49" spans="1:6" x14ac:dyDescent="0.3">
      <c r="A49" s="1"/>
      <c r="B49" s="11" t="s">
        <v>353</v>
      </c>
      <c r="C49" s="11" t="s">
        <v>354</v>
      </c>
      <c r="D49" s="12">
        <v>11.55</v>
      </c>
      <c r="E49" s="13">
        <f t="shared" si="1"/>
        <v>0</v>
      </c>
      <c r="F49" s="14">
        <f t="shared" si="0"/>
        <v>0</v>
      </c>
    </row>
    <row r="50" spans="1:6" x14ac:dyDescent="0.3">
      <c r="A50" s="1"/>
      <c r="B50" s="11" t="s">
        <v>355</v>
      </c>
      <c r="C50" s="11" t="s">
        <v>356</v>
      </c>
      <c r="D50" s="12">
        <v>10.11</v>
      </c>
      <c r="E50" s="13">
        <f t="shared" si="1"/>
        <v>0</v>
      </c>
      <c r="F50" s="14">
        <f t="shared" si="0"/>
        <v>0</v>
      </c>
    </row>
    <row r="51" spans="1:6" x14ac:dyDescent="0.3">
      <c r="A51" s="1"/>
      <c r="B51" s="11" t="s">
        <v>357</v>
      </c>
      <c r="C51" s="11" t="s">
        <v>358</v>
      </c>
      <c r="D51" s="12">
        <v>8.1999999999999993</v>
      </c>
      <c r="E51" s="13">
        <f t="shared" si="1"/>
        <v>0</v>
      </c>
      <c r="F51" s="14">
        <f t="shared" si="0"/>
        <v>0</v>
      </c>
    </row>
    <row r="52" spans="1:6" x14ac:dyDescent="0.3">
      <c r="A52" s="1"/>
      <c r="B52" s="11" t="s">
        <v>359</v>
      </c>
      <c r="C52" s="11" t="s">
        <v>360</v>
      </c>
      <c r="D52" s="12">
        <v>7.51</v>
      </c>
      <c r="E52" s="13">
        <f t="shared" si="1"/>
        <v>0</v>
      </c>
      <c r="F52" s="14">
        <f t="shared" si="0"/>
        <v>0</v>
      </c>
    </row>
    <row r="53" spans="1:6" x14ac:dyDescent="0.3">
      <c r="A53" s="1"/>
      <c r="B53" s="11" t="s">
        <v>361</v>
      </c>
      <c r="C53" s="11" t="s">
        <v>362</v>
      </c>
      <c r="D53" s="12">
        <v>13.86</v>
      </c>
      <c r="E53" s="13">
        <f t="shared" si="1"/>
        <v>0</v>
      </c>
      <c r="F53" s="14">
        <f t="shared" si="0"/>
        <v>0</v>
      </c>
    </row>
    <row r="54" spans="1:6" x14ac:dyDescent="0.3">
      <c r="A54" s="1"/>
      <c r="B54" s="11" t="s">
        <v>363</v>
      </c>
      <c r="C54" s="11" t="s">
        <v>364</v>
      </c>
      <c r="D54" s="12">
        <v>11</v>
      </c>
      <c r="E54" s="13">
        <f t="shared" si="1"/>
        <v>0</v>
      </c>
      <c r="F54" s="14">
        <f t="shared" si="0"/>
        <v>0</v>
      </c>
    </row>
    <row r="55" spans="1:6" x14ac:dyDescent="0.3">
      <c r="A55" s="1"/>
      <c r="B55" s="11" t="s">
        <v>365</v>
      </c>
      <c r="C55" s="11" t="s">
        <v>366</v>
      </c>
      <c r="D55" s="12">
        <v>9.0500000000000007</v>
      </c>
      <c r="E55" s="13">
        <f t="shared" si="1"/>
        <v>0</v>
      </c>
      <c r="F55" s="14">
        <f t="shared" si="0"/>
        <v>0</v>
      </c>
    </row>
    <row r="56" spans="1:6" x14ac:dyDescent="0.3">
      <c r="A56" s="1"/>
      <c r="B56" s="11" t="s">
        <v>367</v>
      </c>
      <c r="C56" s="11" t="s">
        <v>368</v>
      </c>
      <c r="D56" s="12">
        <v>7.8</v>
      </c>
      <c r="E56" s="13">
        <f t="shared" si="1"/>
        <v>0</v>
      </c>
      <c r="F56" s="14">
        <f t="shared" si="0"/>
        <v>0</v>
      </c>
    </row>
    <row r="57" spans="1:6" x14ac:dyDescent="0.3">
      <c r="A57" s="1"/>
      <c r="B57" s="11" t="s">
        <v>369</v>
      </c>
      <c r="C57" s="11" t="s">
        <v>370</v>
      </c>
      <c r="D57" s="12">
        <v>9.94</v>
      </c>
      <c r="E57" s="13">
        <f t="shared" si="1"/>
        <v>0</v>
      </c>
      <c r="F57" s="14">
        <f t="shared" si="0"/>
        <v>0</v>
      </c>
    </row>
    <row r="58" spans="1:6" x14ac:dyDescent="0.3">
      <c r="A58" s="1"/>
      <c r="B58" s="11" t="s">
        <v>371</v>
      </c>
      <c r="C58" s="11" t="s">
        <v>372</v>
      </c>
      <c r="D58" s="12">
        <v>8.89</v>
      </c>
      <c r="E58" s="13">
        <f t="shared" si="1"/>
        <v>0</v>
      </c>
      <c r="F58" s="14">
        <f t="shared" si="0"/>
        <v>0</v>
      </c>
    </row>
    <row r="59" spans="1:6" x14ac:dyDescent="0.3">
      <c r="A59" s="1"/>
      <c r="B59" s="11" t="s">
        <v>373</v>
      </c>
      <c r="C59" s="11" t="s">
        <v>374</v>
      </c>
      <c r="D59" s="12">
        <v>7.16</v>
      </c>
      <c r="E59" s="13">
        <f t="shared" si="1"/>
        <v>0</v>
      </c>
      <c r="F59" s="14">
        <f t="shared" si="0"/>
        <v>0</v>
      </c>
    </row>
    <row r="60" spans="1:6" x14ac:dyDescent="0.3">
      <c r="A60" s="1"/>
      <c r="B60" s="11" t="s">
        <v>375</v>
      </c>
      <c r="C60" s="11" t="s">
        <v>376</v>
      </c>
      <c r="D60" s="12">
        <v>6.42</v>
      </c>
      <c r="E60" s="13">
        <f t="shared" si="1"/>
        <v>0</v>
      </c>
      <c r="F60" s="14">
        <f t="shared" si="0"/>
        <v>0</v>
      </c>
    </row>
    <row r="61" spans="1:6" x14ac:dyDescent="0.3">
      <c r="A61" s="1"/>
      <c r="B61" s="11" t="s">
        <v>377</v>
      </c>
      <c r="C61" s="11" t="s">
        <v>378</v>
      </c>
      <c r="D61" s="12">
        <v>12.57</v>
      </c>
      <c r="E61" s="13">
        <f t="shared" si="1"/>
        <v>0</v>
      </c>
      <c r="F61" s="14">
        <f t="shared" si="0"/>
        <v>0</v>
      </c>
    </row>
    <row r="62" spans="1:6" x14ac:dyDescent="0.3">
      <c r="A62" s="1"/>
      <c r="B62" s="11" t="s">
        <v>379</v>
      </c>
      <c r="C62" s="11" t="s">
        <v>380</v>
      </c>
      <c r="D62" s="12">
        <v>9.58</v>
      </c>
      <c r="E62" s="13">
        <f t="shared" si="1"/>
        <v>0</v>
      </c>
      <c r="F62" s="14">
        <f t="shared" si="0"/>
        <v>0</v>
      </c>
    </row>
    <row r="63" spans="1:6" x14ac:dyDescent="0.3">
      <c r="A63" s="1"/>
      <c r="B63" s="11" t="s">
        <v>381</v>
      </c>
      <c r="C63" s="11" t="s">
        <v>382</v>
      </c>
      <c r="D63" s="12">
        <v>7.92</v>
      </c>
      <c r="E63" s="13">
        <f t="shared" si="1"/>
        <v>0</v>
      </c>
      <c r="F63" s="14">
        <f t="shared" si="0"/>
        <v>0</v>
      </c>
    </row>
    <row r="64" spans="1:6" x14ac:dyDescent="0.3">
      <c r="A64" s="1"/>
      <c r="B64" s="11" t="s">
        <v>383</v>
      </c>
      <c r="C64" s="11" t="s">
        <v>384</v>
      </c>
      <c r="D64" s="12">
        <v>7.28</v>
      </c>
      <c r="E64" s="13">
        <f t="shared" si="1"/>
        <v>0</v>
      </c>
      <c r="F64" s="14">
        <f t="shared" si="0"/>
        <v>0</v>
      </c>
    </row>
    <row r="65" spans="1:6" x14ac:dyDescent="0.3">
      <c r="A65" s="1"/>
      <c r="B65" s="11" t="s">
        <v>385</v>
      </c>
      <c r="C65" s="11" t="s">
        <v>386</v>
      </c>
      <c r="D65" s="12">
        <v>9.07</v>
      </c>
      <c r="E65" s="13">
        <f t="shared" si="1"/>
        <v>0</v>
      </c>
      <c r="F65" s="14">
        <f t="shared" si="0"/>
        <v>0</v>
      </c>
    </row>
    <row r="66" spans="1:6" x14ac:dyDescent="0.3">
      <c r="A66" s="1"/>
      <c r="B66" s="11" t="s">
        <v>387</v>
      </c>
      <c r="C66" s="11" t="s">
        <v>388</v>
      </c>
      <c r="D66" s="12">
        <v>8.59</v>
      </c>
      <c r="E66" s="13">
        <f t="shared" si="1"/>
        <v>0</v>
      </c>
      <c r="F66" s="14">
        <f t="shared" si="0"/>
        <v>0</v>
      </c>
    </row>
    <row r="67" spans="1:6" x14ac:dyDescent="0.3">
      <c r="A67" s="1"/>
      <c r="B67" s="11" t="s">
        <v>389</v>
      </c>
      <c r="C67" s="11" t="s">
        <v>390</v>
      </c>
      <c r="D67" s="12">
        <v>6.22</v>
      </c>
      <c r="E67" s="13">
        <f t="shared" si="1"/>
        <v>0</v>
      </c>
      <c r="F67" s="14">
        <f t="shared" si="0"/>
        <v>0</v>
      </c>
    </row>
    <row r="68" spans="1:6" x14ac:dyDescent="0.3">
      <c r="A68" s="1"/>
      <c r="B68" s="11" t="s">
        <v>391</v>
      </c>
      <c r="C68" s="11" t="s">
        <v>392</v>
      </c>
      <c r="D68" s="12">
        <v>4.96</v>
      </c>
      <c r="E68" s="13">
        <f t="shared" si="1"/>
        <v>0</v>
      </c>
      <c r="F68" s="14">
        <f t="shared" ref="F68:F75" si="2">ROUND(D68*E68,2)</f>
        <v>0</v>
      </c>
    </row>
    <row r="69" spans="1:6" x14ac:dyDescent="0.3">
      <c r="A69" s="1"/>
      <c r="B69" s="11" t="s">
        <v>393</v>
      </c>
      <c r="C69" s="11" t="s">
        <v>394</v>
      </c>
      <c r="D69" s="12">
        <v>10.11</v>
      </c>
      <c r="E69" s="13">
        <f t="shared" si="1"/>
        <v>0</v>
      </c>
      <c r="F69" s="14">
        <f t="shared" si="2"/>
        <v>0</v>
      </c>
    </row>
    <row r="70" spans="1:6" x14ac:dyDescent="0.3">
      <c r="A70" s="1"/>
      <c r="B70" s="11" t="s">
        <v>395</v>
      </c>
      <c r="C70" s="11" t="s">
        <v>396</v>
      </c>
      <c r="D70" s="12">
        <v>7.81</v>
      </c>
      <c r="E70" s="13">
        <f t="shared" ref="E70:E75" si="3">E69</f>
        <v>0</v>
      </c>
      <c r="F70" s="14">
        <f t="shared" si="2"/>
        <v>0</v>
      </c>
    </row>
    <row r="71" spans="1:6" x14ac:dyDescent="0.3">
      <c r="A71" s="1"/>
      <c r="B71" s="11" t="s">
        <v>397</v>
      </c>
      <c r="C71" s="11" t="s">
        <v>398</v>
      </c>
      <c r="D71" s="12">
        <v>6.99</v>
      </c>
      <c r="E71" s="13">
        <f t="shared" si="3"/>
        <v>0</v>
      </c>
      <c r="F71" s="14">
        <f t="shared" si="2"/>
        <v>0</v>
      </c>
    </row>
    <row r="72" spans="1:6" x14ac:dyDescent="0.3">
      <c r="A72" s="1"/>
      <c r="B72" s="11" t="s">
        <v>399</v>
      </c>
      <c r="C72" s="11" t="s">
        <v>400</v>
      </c>
      <c r="D72" s="12">
        <v>5.9</v>
      </c>
      <c r="E72" s="13">
        <f t="shared" si="3"/>
        <v>0</v>
      </c>
      <c r="F72" s="14">
        <f t="shared" si="2"/>
        <v>0</v>
      </c>
    </row>
    <row r="73" spans="1:6" x14ac:dyDescent="0.3">
      <c r="A73" s="1"/>
      <c r="B73" s="11" t="s">
        <v>401</v>
      </c>
      <c r="C73" s="11" t="s">
        <v>402</v>
      </c>
      <c r="D73" s="12">
        <v>7.85</v>
      </c>
      <c r="E73" s="13">
        <f t="shared" si="3"/>
        <v>0</v>
      </c>
      <c r="F73" s="14">
        <f t="shared" si="2"/>
        <v>0</v>
      </c>
    </row>
    <row r="74" spans="1:6" x14ac:dyDescent="0.3">
      <c r="A74" s="1"/>
      <c r="B74" s="11" t="s">
        <v>403</v>
      </c>
      <c r="C74" s="11" t="s">
        <v>404</v>
      </c>
      <c r="D74" s="12">
        <v>7.02</v>
      </c>
      <c r="E74" s="13">
        <f t="shared" si="3"/>
        <v>0</v>
      </c>
      <c r="F74" s="14">
        <f t="shared" si="2"/>
        <v>0</v>
      </c>
    </row>
    <row r="75" spans="1:6" x14ac:dyDescent="0.3">
      <c r="A75" s="1"/>
      <c r="B75" s="11" t="s">
        <v>405</v>
      </c>
      <c r="C75" s="11" t="s">
        <v>406</v>
      </c>
      <c r="D75" s="12">
        <v>4.66</v>
      </c>
      <c r="E75" s="13">
        <f t="shared" si="3"/>
        <v>0</v>
      </c>
      <c r="F75" s="14">
        <f t="shared" si="2"/>
        <v>0</v>
      </c>
    </row>
  </sheetData>
  <sheetProtection algorithmName="SHA-512" hashValue="H8330dUgVfT0dJr5p2E7zDNwTh7IGS98YjzlyYsTnEBQO5qdgXZqYg2QXM7YwTCHu/eUsJvQSY2udXjo1EAUdw==" saltValue="q7ObOP/VEtogw6f02VbHpQ==" spinCount="100000" sheet="1" objects="1" scenarios="1"/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D51E-00F9-48FB-8502-7BD4A929AB25}">
  <dimension ref="A1:F29"/>
  <sheetViews>
    <sheetView tabSelected="1" zoomScale="80" zoomScaleNormal="80" workbookViewId="0">
      <selection activeCell="D25" sqref="D25"/>
    </sheetView>
  </sheetViews>
  <sheetFormatPr defaultRowHeight="14.4" x14ac:dyDescent="0.3"/>
  <cols>
    <col min="2" max="2" width="20.5546875" customWidth="1"/>
    <col min="3" max="3" width="79.6640625" bestFit="1" customWidth="1"/>
    <col min="4" max="4" width="15.88671875" customWidth="1"/>
    <col min="5" max="5" width="9.5546875" customWidth="1"/>
    <col min="6" max="6" width="15.6640625" customWidth="1"/>
  </cols>
  <sheetData>
    <row r="1" spans="1:6" ht="15" thickBot="1" x14ac:dyDescent="0.35">
      <c r="A1" s="19" t="s">
        <v>261</v>
      </c>
      <c r="B1" s="20"/>
      <c r="C1" s="18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262</v>
      </c>
      <c r="C2" s="6"/>
      <c r="D2" s="7"/>
      <c r="E2" s="6"/>
      <c r="F2" s="6"/>
    </row>
    <row r="3" spans="1:6" ht="15" thickBot="1" x14ac:dyDescent="0.35">
      <c r="A3" s="8"/>
      <c r="B3" s="2" t="s">
        <v>459</v>
      </c>
      <c r="C3" s="2" t="s">
        <v>408</v>
      </c>
      <c r="D3" s="2" t="s">
        <v>2</v>
      </c>
      <c r="E3" s="2" t="s">
        <v>3</v>
      </c>
      <c r="F3" s="2" t="s">
        <v>4</v>
      </c>
    </row>
    <row r="4" spans="1:6" x14ac:dyDescent="0.3">
      <c r="B4" s="15" t="s">
        <v>409</v>
      </c>
      <c r="C4" s="16" t="s">
        <v>410</v>
      </c>
      <c r="D4" s="12">
        <v>32.67</v>
      </c>
      <c r="E4" s="13">
        <f>C1</f>
        <v>0</v>
      </c>
      <c r="F4" s="14">
        <f t="shared" ref="F4:F28" si="0">ROUND(D4*E4,2)</f>
        <v>0</v>
      </c>
    </row>
    <row r="5" spans="1:6" x14ac:dyDescent="0.3">
      <c r="B5" s="17" t="s">
        <v>411</v>
      </c>
      <c r="C5" s="17" t="s">
        <v>412</v>
      </c>
      <c r="D5" s="12">
        <v>84.57</v>
      </c>
      <c r="E5" s="13">
        <f>E4</f>
        <v>0</v>
      </c>
      <c r="F5" s="14">
        <f t="shared" si="0"/>
        <v>0</v>
      </c>
    </row>
    <row r="6" spans="1:6" x14ac:dyDescent="0.3">
      <c r="B6" s="15" t="s">
        <v>413</v>
      </c>
      <c r="C6" s="16" t="s">
        <v>414</v>
      </c>
      <c r="D6" s="12">
        <v>1010.87</v>
      </c>
      <c r="E6" s="13">
        <f>E5</f>
        <v>0</v>
      </c>
      <c r="F6" s="14">
        <f t="shared" si="0"/>
        <v>0</v>
      </c>
    </row>
    <row r="7" spans="1:6" x14ac:dyDescent="0.3">
      <c r="B7" s="15" t="s">
        <v>415</v>
      </c>
      <c r="C7" s="16" t="s">
        <v>416</v>
      </c>
      <c r="D7" s="12">
        <v>164.2</v>
      </c>
      <c r="E7" s="13">
        <f t="shared" ref="E7:E28" si="1">E6</f>
        <v>0</v>
      </c>
      <c r="F7" s="14">
        <f t="shared" si="0"/>
        <v>0</v>
      </c>
    </row>
    <row r="8" spans="1:6" x14ac:dyDescent="0.3">
      <c r="B8" s="15" t="s">
        <v>417</v>
      </c>
      <c r="C8" s="16" t="s">
        <v>418</v>
      </c>
      <c r="D8" s="12">
        <v>81.63</v>
      </c>
      <c r="E8" s="13">
        <f t="shared" si="1"/>
        <v>0</v>
      </c>
      <c r="F8" s="14">
        <f t="shared" si="0"/>
        <v>0</v>
      </c>
    </row>
    <row r="9" spans="1:6" x14ac:dyDescent="0.3">
      <c r="B9" s="15" t="s">
        <v>419</v>
      </c>
      <c r="C9" s="16" t="s">
        <v>420</v>
      </c>
      <c r="D9" s="12">
        <v>22.88</v>
      </c>
      <c r="E9" s="13">
        <f t="shared" si="1"/>
        <v>0</v>
      </c>
      <c r="F9" s="14">
        <f t="shared" si="0"/>
        <v>0</v>
      </c>
    </row>
    <row r="10" spans="1:6" x14ac:dyDescent="0.3">
      <c r="B10" s="15" t="s">
        <v>421</v>
      </c>
      <c r="C10" s="16" t="s">
        <v>422</v>
      </c>
      <c r="D10" s="12">
        <v>46.37</v>
      </c>
      <c r="E10" s="13">
        <f t="shared" si="1"/>
        <v>0</v>
      </c>
      <c r="F10" s="14">
        <f t="shared" si="0"/>
        <v>0</v>
      </c>
    </row>
    <row r="11" spans="1:6" x14ac:dyDescent="0.3">
      <c r="B11" s="15" t="s">
        <v>423</v>
      </c>
      <c r="C11" s="16" t="s">
        <v>424</v>
      </c>
      <c r="D11" s="12">
        <v>85.83</v>
      </c>
      <c r="E11" s="13">
        <f t="shared" si="1"/>
        <v>0</v>
      </c>
      <c r="F11" s="14">
        <f t="shared" si="0"/>
        <v>0</v>
      </c>
    </row>
    <row r="12" spans="1:6" x14ac:dyDescent="0.3">
      <c r="B12" s="15" t="s">
        <v>425</v>
      </c>
      <c r="C12" s="16" t="s">
        <v>426</v>
      </c>
      <c r="D12" s="12">
        <v>126.93</v>
      </c>
      <c r="E12" s="13">
        <f t="shared" si="1"/>
        <v>0</v>
      </c>
      <c r="F12" s="14">
        <f t="shared" si="0"/>
        <v>0</v>
      </c>
    </row>
    <row r="13" spans="1:6" x14ac:dyDescent="0.3">
      <c r="B13" s="15" t="s">
        <v>427</v>
      </c>
      <c r="C13" s="16" t="s">
        <v>428</v>
      </c>
      <c r="D13" s="12">
        <v>164.76</v>
      </c>
      <c r="E13" s="13">
        <f t="shared" si="1"/>
        <v>0</v>
      </c>
      <c r="F13" s="14">
        <f t="shared" si="0"/>
        <v>0</v>
      </c>
    </row>
    <row r="14" spans="1:6" x14ac:dyDescent="0.3">
      <c r="B14" s="15" t="s">
        <v>429</v>
      </c>
      <c r="C14" s="16" t="s">
        <v>430</v>
      </c>
      <c r="D14" s="12">
        <v>207.21</v>
      </c>
      <c r="E14" s="13">
        <f t="shared" si="1"/>
        <v>0</v>
      </c>
      <c r="F14" s="14">
        <f t="shared" si="0"/>
        <v>0</v>
      </c>
    </row>
    <row r="15" spans="1:6" x14ac:dyDescent="0.3">
      <c r="B15" s="15" t="s">
        <v>431</v>
      </c>
      <c r="C15" s="16" t="s">
        <v>432</v>
      </c>
      <c r="D15" s="12">
        <v>250.53</v>
      </c>
      <c r="E15" s="13">
        <f t="shared" si="1"/>
        <v>0</v>
      </c>
      <c r="F15" s="14">
        <f t="shared" si="0"/>
        <v>0</v>
      </c>
    </row>
    <row r="16" spans="1:6" x14ac:dyDescent="0.3">
      <c r="B16" s="15" t="s">
        <v>433</v>
      </c>
      <c r="C16" s="16" t="s">
        <v>434</v>
      </c>
      <c r="D16" s="12">
        <v>383.77</v>
      </c>
      <c r="E16" s="13">
        <f t="shared" si="1"/>
        <v>0</v>
      </c>
      <c r="F16" s="14">
        <f t="shared" si="0"/>
        <v>0</v>
      </c>
    </row>
    <row r="17" spans="2:6" x14ac:dyDescent="0.3">
      <c r="B17" s="15" t="s">
        <v>435</v>
      </c>
      <c r="C17" s="16" t="s">
        <v>436</v>
      </c>
      <c r="D17" s="12">
        <v>38.729999999999997</v>
      </c>
      <c r="E17" s="13">
        <f t="shared" si="1"/>
        <v>0</v>
      </c>
      <c r="F17" s="14">
        <f t="shared" si="0"/>
        <v>0</v>
      </c>
    </row>
    <row r="18" spans="2:6" x14ac:dyDescent="0.3">
      <c r="B18" s="15" t="s">
        <v>437</v>
      </c>
      <c r="C18" s="16" t="s">
        <v>438</v>
      </c>
      <c r="D18" s="12">
        <v>98.07</v>
      </c>
      <c r="E18" s="13">
        <f t="shared" si="1"/>
        <v>0</v>
      </c>
      <c r="F18" s="14">
        <f t="shared" si="0"/>
        <v>0</v>
      </c>
    </row>
    <row r="19" spans="2:6" x14ac:dyDescent="0.3">
      <c r="B19" s="11" t="s">
        <v>439</v>
      </c>
      <c r="C19" s="16" t="s">
        <v>440</v>
      </c>
      <c r="D19" s="12">
        <v>40.04</v>
      </c>
      <c r="E19" s="13">
        <f t="shared" si="1"/>
        <v>0</v>
      </c>
      <c r="F19" s="14">
        <f t="shared" si="0"/>
        <v>0</v>
      </c>
    </row>
    <row r="20" spans="2:6" x14ac:dyDescent="0.3">
      <c r="B20" s="11" t="s">
        <v>441</v>
      </c>
      <c r="C20" s="16" t="s">
        <v>442</v>
      </c>
      <c r="D20" s="12">
        <v>20.02</v>
      </c>
      <c r="E20" s="13">
        <f t="shared" si="1"/>
        <v>0</v>
      </c>
      <c r="F20" s="14">
        <f t="shared" si="0"/>
        <v>0</v>
      </c>
    </row>
    <row r="21" spans="2:6" x14ac:dyDescent="0.3">
      <c r="B21" s="11" t="s">
        <v>443</v>
      </c>
      <c r="C21" s="16" t="s">
        <v>444</v>
      </c>
      <c r="D21" s="12">
        <v>13.35</v>
      </c>
      <c r="E21" s="13">
        <f t="shared" si="1"/>
        <v>0</v>
      </c>
      <c r="F21" s="14">
        <f t="shared" si="0"/>
        <v>0</v>
      </c>
    </row>
    <row r="22" spans="2:6" x14ac:dyDescent="0.3">
      <c r="B22" s="11" t="s">
        <v>445</v>
      </c>
      <c r="C22" s="16" t="s">
        <v>446</v>
      </c>
      <c r="D22" s="12">
        <v>10.01</v>
      </c>
      <c r="E22" s="13">
        <f t="shared" si="1"/>
        <v>0</v>
      </c>
      <c r="F22" s="14">
        <f t="shared" si="0"/>
        <v>0</v>
      </c>
    </row>
    <row r="23" spans="2:6" x14ac:dyDescent="0.3">
      <c r="B23" s="11" t="s">
        <v>447</v>
      </c>
      <c r="C23" s="16" t="s">
        <v>448</v>
      </c>
      <c r="D23" s="12">
        <v>8.01</v>
      </c>
      <c r="E23" s="13">
        <f t="shared" si="1"/>
        <v>0</v>
      </c>
      <c r="F23" s="14">
        <f t="shared" si="0"/>
        <v>0</v>
      </c>
    </row>
    <row r="24" spans="2:6" x14ac:dyDescent="0.3">
      <c r="B24" s="11" t="s">
        <v>449</v>
      </c>
      <c r="C24" s="16" t="s">
        <v>450</v>
      </c>
      <c r="D24" s="12">
        <v>6.68</v>
      </c>
      <c r="E24" s="13">
        <f t="shared" si="1"/>
        <v>0</v>
      </c>
      <c r="F24" s="14">
        <f t="shared" si="0"/>
        <v>0</v>
      </c>
    </row>
    <row r="25" spans="2:6" x14ac:dyDescent="0.3">
      <c r="B25" s="11" t="s">
        <v>451</v>
      </c>
      <c r="C25" s="16" t="s">
        <v>452</v>
      </c>
      <c r="D25" s="12">
        <v>5.72</v>
      </c>
      <c r="E25" s="13">
        <f t="shared" si="1"/>
        <v>0</v>
      </c>
      <c r="F25" s="14">
        <f t="shared" si="0"/>
        <v>0</v>
      </c>
    </row>
    <row r="26" spans="2:6" x14ac:dyDescent="0.3">
      <c r="B26" s="11" t="s">
        <v>453</v>
      </c>
      <c r="C26" s="16" t="s">
        <v>454</v>
      </c>
      <c r="D26" s="12">
        <v>5.01</v>
      </c>
      <c r="E26" s="13">
        <f t="shared" si="1"/>
        <v>0</v>
      </c>
      <c r="F26" s="14">
        <f t="shared" si="0"/>
        <v>0</v>
      </c>
    </row>
    <row r="27" spans="2:6" x14ac:dyDescent="0.3">
      <c r="B27" s="11" t="s">
        <v>455</v>
      </c>
      <c r="C27" s="16" t="s">
        <v>456</v>
      </c>
      <c r="D27" s="12">
        <v>4.45</v>
      </c>
      <c r="E27" s="13">
        <f t="shared" si="1"/>
        <v>0</v>
      </c>
      <c r="F27" s="14">
        <f t="shared" si="0"/>
        <v>0</v>
      </c>
    </row>
    <row r="28" spans="2:6" x14ac:dyDescent="0.3">
      <c r="B28" s="11" t="s">
        <v>457</v>
      </c>
      <c r="C28" s="16" t="s">
        <v>458</v>
      </c>
      <c r="D28" s="12">
        <v>4.01</v>
      </c>
      <c r="E28" s="13">
        <f t="shared" si="1"/>
        <v>0</v>
      </c>
      <c r="F28" s="14">
        <f t="shared" si="0"/>
        <v>0</v>
      </c>
    </row>
    <row r="29" spans="2:6" x14ac:dyDescent="0.3">
      <c r="B29" s="16"/>
      <c r="C29" s="16"/>
      <c r="D29" s="16"/>
      <c r="E29" s="16"/>
      <c r="F29" s="16"/>
    </row>
  </sheetData>
  <sheetProtection algorithmName="SHA-512" hashValue="ZhA2SfcFfUdqQdvZ8vry7FokjQWJVLCl21g7Pw2cJEsFqWOrI/4rPN4xHZNrvu2jMYq933XJqB7P8o0qXYH2aw==" saltValue="BkymNP1ct6FUlBnTEIZr/g==" spinCount="100000"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FF774B828D144584C5245DA1998D73" ma:contentTypeVersion="15" ma:contentTypeDescription="Een nieuw document maken." ma:contentTypeScope="" ma:versionID="d3a79ec0f9f84966f77006f68ddd2844">
  <xsd:schema xmlns:xsd="http://www.w3.org/2001/XMLSchema" xmlns:xs="http://www.w3.org/2001/XMLSchema" xmlns:p="http://schemas.microsoft.com/office/2006/metadata/properties" xmlns:ns2="aa5d3aad-76c5-4388-9760-0f4c6d100ce9" xmlns:ns3="690c3d3f-b9f8-42a4-a0bf-fa731942acd9" targetNamespace="http://schemas.microsoft.com/office/2006/metadata/properties" ma:root="true" ma:fieldsID="7f8bb108f971d8ce094b03140bdd29e1" ns2:_="" ns3:_="">
    <xsd:import namespace="aa5d3aad-76c5-4388-9760-0f4c6d100ce9"/>
    <xsd:import namespace="690c3d3f-b9f8-42a4-a0bf-fa731942a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3aad-76c5-4388-9760-0f4c6d100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c3d3f-b9f8-42a4-a0bf-fa731942acd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3abae8c-f2d2-4fce-b7e1-bb2484742178}" ma:internalName="TaxCatchAll" ma:showField="CatchAllData" ma:web="690c3d3f-b9f8-42a4-a0bf-fa731942a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5d3aad-76c5-4388-9760-0f4c6d100ce9">
      <Terms xmlns="http://schemas.microsoft.com/office/infopath/2007/PartnerControls"/>
    </lcf76f155ced4ddcb4097134ff3c332f>
    <TaxCatchAll xmlns="690c3d3f-b9f8-42a4-a0bf-fa731942ac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0A280A-2746-42B4-BA20-51266F6DD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5d3aad-76c5-4388-9760-0f4c6d100ce9"/>
    <ds:schemaRef ds:uri="690c3d3f-b9f8-42a4-a0bf-fa731942a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3A7BF5-7620-4BF9-857F-483216DA54FC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a5d3aad-76c5-4388-9760-0f4c6d100ce9"/>
    <ds:schemaRef ds:uri="690c3d3f-b9f8-42a4-a0bf-fa731942acd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9DD52D-5D8A-4481-B76A-65288607B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Consulten</vt:lpstr>
      <vt:lpstr>Groepsconsulten</vt:lpstr>
      <vt:lpstr>Overige Prestaties &amp; Toeslagen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van Peer (D)</dc:creator>
  <cp:lastModifiedBy>Ria van Boven-Koerhuis (H)</cp:lastModifiedBy>
  <dcterms:created xsi:type="dcterms:W3CDTF">2026-09-18T12:24:04Z</dcterms:created>
  <dcterms:modified xsi:type="dcterms:W3CDTF">2026-09-21T14:08:30Z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2026-09-18T13:01:38Z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a9002c84-2306-44ba-868f-a480f4262f65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  <property fmtid="{D5CDD505-2E9C-101B-9397-08002B2CF9AE}" pid="10" name="ContentTypeId">
    <vt:lpwstr>0x010100BDFF774B828D144584C5245DA1998D73</vt:lpwstr>
  </property>
  <property fmtid="{D5CDD505-2E9C-101B-9397-08002B2CF9AE}" pid="11" name="MediaServiceImageTags">
    <vt:lpwstr/>
  </property>
</Properties>
</file>