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4245/Klantgroepen/KG04/ZS48/Bibliotheek/2022/Tarieven/Rekentools 2022/Beide tarieven 1 format/Website/"/>
    </mc:Choice>
  </mc:AlternateContent>
  <xr:revisionPtr revIDLastSave="173" documentId="8_{D81659B8-B842-4124-B85B-09CC53E32818}" xr6:coauthVersionLast="46" xr6:coauthVersionMax="46" xr10:uidLastSave="{1B90B211-73D5-45BC-933A-07496C30F327}"/>
  <bookViews>
    <workbookView xWindow="735" yWindow="735" windowWidth="21600" windowHeight="11370" xr2:uid="{00000000-000D-0000-FFFF-FFFF00000000}"/>
  </bookViews>
  <sheets>
    <sheet name="Sen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8" i="1"/>
  <c r="G6" i="1"/>
  <c r="G13" i="1" l="1"/>
  <c r="G20" i="1"/>
  <c r="G19" i="1"/>
  <c r="F10" i="1"/>
  <c r="F8" i="1"/>
  <c r="F6" i="1"/>
  <c r="F13" i="1" l="1"/>
  <c r="F19" i="1" s="1"/>
  <c r="F20" i="1" l="1"/>
</calcChain>
</file>

<file path=xl/sharedStrings.xml><?xml version="1.0" encoding="utf-8"?>
<sst xmlns="http://schemas.openxmlformats.org/spreadsheetml/2006/main" count="25" uniqueCount="20">
  <si>
    <t>Ja</t>
  </si>
  <si>
    <t>Module A</t>
  </si>
  <si>
    <t>Vergoeding</t>
  </si>
  <si>
    <t>Nee</t>
  </si>
  <si>
    <t>Module B</t>
  </si>
  <si>
    <t>Module C</t>
  </si>
  <si>
    <t>Totaal</t>
  </si>
  <si>
    <t>Samenvatting</t>
  </si>
  <si>
    <t>Jaartarief per ingeschreven verzekerde</t>
  </si>
  <si>
    <t>Kwartaaltarief per ingeschreven verzekerde</t>
  </si>
  <si>
    <t>Online inzage - De praktijk biedt online inzage in een beveiligde omgeving</t>
  </si>
  <si>
    <t>Online contact - Patiënten kunnen 24/7 online contact opnemen met de huisartsenpraktijk</t>
  </si>
  <si>
    <t>Rekentool module Service en Bereikbaarheid 2022</t>
  </si>
  <si>
    <t>Extra (online)spreekuur - Patiënten kunnen buiten reguliere openingstijden bij de huisarts terecht (OAW)</t>
  </si>
  <si>
    <t>(Behorende bij de overeenkomst Huisartsenzorg 2022-2023)</t>
  </si>
  <si>
    <t>jan-mrt</t>
  </si>
  <si>
    <t>Januari t/m maart</t>
  </si>
  <si>
    <t>April t/m december</t>
  </si>
  <si>
    <t>arp-dec</t>
  </si>
  <si>
    <t>Februari 2022 - Zilveren Kruis
Aan deze rekentool kunnen geen rechten ontleend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</si>
</sst>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theme="3"/>
      <name val="Arial"/>
      <family val="2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3"/>
      <name val="Arial"/>
      <family val="2"/>
    </font>
    <font>
      <sz val="9"/>
      <color theme="1"/>
      <name val="Arial"/>
      <family val="2"/>
    </font>
    <font>
      <u/>
      <sz val="9"/>
      <color rgb="FFFF0000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1" fillId="5" borderId="0" applyNumberFormat="0" applyBorder="0" applyAlignment="0" applyProtection="0"/>
  </cellStyleXfs>
  <cellXfs count="50">
    <xf numFmtId="0" fontId="0" fillId="0" borderId="0" xfId="0"/>
    <xf numFmtId="0" fontId="5" fillId="2" borderId="0" xfId="0" applyFont="1" applyFill="1" applyProtection="1"/>
    <xf numFmtId="0" fontId="3" fillId="0" borderId="0" xfId="0" applyFont="1" applyAlignment="1" applyProtection="1">
      <alignment vertical="center"/>
    </xf>
    <xf numFmtId="0" fontId="6" fillId="2" borderId="0" xfId="0" applyFont="1" applyFill="1" applyProtection="1"/>
    <xf numFmtId="0" fontId="7" fillId="2" borderId="0" xfId="0" applyFont="1" applyFill="1" applyProtection="1"/>
    <xf numFmtId="0" fontId="6" fillId="0" borderId="0" xfId="0" applyFont="1" applyProtection="1"/>
    <xf numFmtId="0" fontId="8" fillId="2" borderId="0" xfId="0" applyFont="1" applyFill="1" applyProtection="1"/>
    <xf numFmtId="2" fontId="6" fillId="3" borderId="0" xfId="0" applyNumberFormat="1" applyFont="1" applyFill="1" applyProtection="1"/>
    <xf numFmtId="0" fontId="6" fillId="3" borderId="0" xfId="0" applyFont="1" applyFill="1" applyProtection="1"/>
    <xf numFmtId="44" fontId="6" fillId="2" borderId="0" xfId="1" applyFont="1" applyFill="1" applyProtection="1"/>
    <xf numFmtId="44" fontId="6" fillId="2" borderId="0" xfId="0" applyNumberFormat="1" applyFont="1" applyFill="1" applyProtection="1"/>
    <xf numFmtId="0" fontId="9" fillId="2" borderId="0" xfId="0" applyFont="1" applyFill="1" applyProtection="1"/>
    <xf numFmtId="0" fontId="10" fillId="2" borderId="0" xfId="0" applyFont="1" applyFill="1" applyProtection="1"/>
    <xf numFmtId="0" fontId="9" fillId="0" borderId="0" xfId="0" applyFont="1" applyFill="1" applyProtection="1"/>
    <xf numFmtId="0" fontId="3" fillId="2" borderId="0" xfId="0" applyFont="1" applyFill="1" applyAlignment="1" applyProtection="1">
      <alignment wrapText="1"/>
    </xf>
    <xf numFmtId="0" fontId="12" fillId="4" borderId="0" xfId="0" applyFont="1" applyFill="1" applyAlignment="1" applyProtection="1">
      <alignment horizontal="center" vertical="center"/>
      <protection locked="0"/>
    </xf>
    <xf numFmtId="44" fontId="3" fillId="2" borderId="0" xfId="1" applyNumberFormat="1" applyFont="1" applyFill="1" applyAlignment="1" applyProtection="1">
      <alignment vertical="center"/>
    </xf>
    <xf numFmtId="0" fontId="11" fillId="2" borderId="0" xfId="0" applyFont="1" applyFill="1" applyProtection="1"/>
    <xf numFmtId="0" fontId="9" fillId="2" borderId="0" xfId="0" applyFont="1" applyFill="1" applyAlignment="1" applyProtection="1">
      <alignment horizontal="center" vertical="center"/>
    </xf>
    <xf numFmtId="44" fontId="3" fillId="2" borderId="0" xfId="1" applyNumberFormat="1" applyFont="1" applyFill="1" applyProtection="1"/>
    <xf numFmtId="0" fontId="9" fillId="2" borderId="1" xfId="0" applyFont="1" applyFill="1" applyBorder="1" applyProtection="1"/>
    <xf numFmtId="0" fontId="3" fillId="2" borderId="1" xfId="0" applyFont="1" applyFill="1" applyBorder="1" applyProtection="1"/>
    <xf numFmtId="44" fontId="11" fillId="2" borderId="0" xfId="1" applyFont="1" applyFill="1" applyProtection="1"/>
    <xf numFmtId="0" fontId="3" fillId="2" borderId="0" xfId="0" applyFont="1" applyFill="1" applyProtection="1"/>
    <xf numFmtId="0" fontId="9" fillId="2" borderId="2" xfId="0" applyFont="1" applyFill="1" applyBorder="1" applyProtection="1"/>
    <xf numFmtId="0" fontId="11" fillId="2" borderId="0" xfId="0" applyFont="1" applyFill="1" applyBorder="1" applyAlignment="1" applyProtection="1">
      <alignment wrapText="1"/>
    </xf>
    <xf numFmtId="0" fontId="9" fillId="2" borderId="3" xfId="0" applyFont="1" applyFill="1" applyBorder="1" applyProtection="1"/>
    <xf numFmtId="0" fontId="9" fillId="2" borderId="0" xfId="0" applyFont="1" applyFill="1" applyBorder="1" applyProtection="1"/>
    <xf numFmtId="0" fontId="9" fillId="2" borderId="5" xfId="0" applyFont="1" applyFill="1" applyBorder="1" applyProtection="1"/>
    <xf numFmtId="0" fontId="11" fillId="2" borderId="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44" fontId="11" fillId="2" borderId="6" xfId="0" applyNumberFormat="1" applyFont="1" applyFill="1" applyBorder="1" applyProtection="1"/>
    <xf numFmtId="0" fontId="9" fillId="2" borderId="4" xfId="0" applyFont="1" applyFill="1" applyBorder="1" applyProtection="1"/>
    <xf numFmtId="0" fontId="9" fillId="2" borderId="7" xfId="0" applyFont="1" applyFill="1" applyBorder="1" applyProtection="1"/>
    <xf numFmtId="0" fontId="11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6" borderId="0" xfId="3" applyFont="1" applyFill="1" applyAlignment="1" applyProtection="1">
      <alignment wrapText="1"/>
    </xf>
    <xf numFmtId="44" fontId="3" fillId="6" borderId="0" xfId="3" applyNumberFormat="1" applyFont="1" applyFill="1" applyAlignment="1" applyProtection="1">
      <alignment vertical="center"/>
    </xf>
    <xf numFmtId="44" fontId="3" fillId="6" borderId="0" xfId="3" applyNumberFormat="1" applyFont="1" applyFill="1" applyProtection="1"/>
    <xf numFmtId="0" fontId="3" fillId="6" borderId="1" xfId="3" applyFont="1" applyFill="1" applyBorder="1" applyProtection="1"/>
    <xf numFmtId="0" fontId="11" fillId="2" borderId="6" xfId="0" applyFont="1" applyFill="1" applyBorder="1" applyAlignment="1" applyProtection="1">
      <alignment wrapText="1"/>
    </xf>
    <xf numFmtId="0" fontId="3" fillId="6" borderId="5" xfId="3" applyFont="1" applyFill="1" applyBorder="1" applyProtection="1"/>
    <xf numFmtId="0" fontId="11" fillId="6" borderId="6" xfId="3" applyFont="1" applyFill="1" applyBorder="1" applyAlignment="1" applyProtection="1">
      <alignment wrapText="1"/>
    </xf>
    <xf numFmtId="0" fontId="3" fillId="6" borderId="6" xfId="3" applyFont="1" applyFill="1" applyBorder="1" applyProtection="1"/>
    <xf numFmtId="44" fontId="3" fillId="6" borderId="6" xfId="3" applyNumberFormat="1" applyFont="1" applyFill="1" applyBorder="1" applyProtection="1"/>
    <xf numFmtId="0" fontId="3" fillId="6" borderId="7" xfId="3" applyFont="1" applyFill="1" applyBorder="1" applyProtection="1"/>
    <xf numFmtId="0" fontId="11" fillId="0" borderId="0" xfId="3" applyFont="1" applyFill="1" applyAlignment="1" applyProtection="1">
      <alignment wrapText="1"/>
    </xf>
    <xf numFmtId="0" fontId="5" fillId="2" borderId="0" xfId="0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</cellXfs>
  <cellStyles count="4">
    <cellStyle name="20% - Accent1" xfId="3" builtinId="30"/>
    <cellStyle name="Standaard" xfId="0" builtinId="0"/>
    <cellStyle name="Standaard 2" xfId="2" xr:uid="{00000000-0005-0000-0000-000001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27</xdr:row>
      <xdr:rowOff>53975</xdr:rowOff>
    </xdr:from>
    <xdr:to>
      <xdr:col>9</xdr:col>
      <xdr:colOff>257175</xdr:colOff>
      <xdr:row>27</xdr:row>
      <xdr:rowOff>142146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5664200"/>
          <a:ext cx="2457450" cy="9134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</xdr:row>
      <xdr:rowOff>238125</xdr:rowOff>
    </xdr:from>
    <xdr:to>
      <xdr:col>9</xdr:col>
      <xdr:colOff>264456</xdr:colOff>
      <xdr:row>4</xdr:row>
      <xdr:rowOff>163322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9650" y="428625"/>
          <a:ext cx="1769406" cy="58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Q38"/>
  <sheetViews>
    <sheetView showGridLines="0" tabSelected="1" topLeftCell="C1" zoomScale="70" zoomScaleNormal="70" workbookViewId="0">
      <selection activeCell="D6" sqref="D6"/>
    </sheetView>
  </sheetViews>
  <sheetFormatPr defaultColWidth="0" defaultRowHeight="0" customHeight="1" zeroHeight="1" x14ac:dyDescent="0.2"/>
  <cols>
    <col min="1" max="1" width="9.140625" style="3" customWidth="1"/>
    <col min="2" max="2" width="12.42578125" style="3" customWidth="1"/>
    <col min="3" max="3" width="70.85546875" style="3" customWidth="1"/>
    <col min="4" max="4" width="6.5703125" style="3" customWidth="1"/>
    <col min="5" max="5" width="9.140625" style="3" customWidth="1"/>
    <col min="6" max="6" width="11.42578125" style="3" bestFit="1" customWidth="1"/>
    <col min="7" max="7" width="11.28515625" style="3" customWidth="1"/>
    <col min="8" max="8" width="14.140625" style="3" bestFit="1" customWidth="1"/>
    <col min="9" max="10" width="9.140625" style="3" customWidth="1"/>
    <col min="11" max="11" width="9.140625" style="3" hidden="1"/>
    <col min="12" max="14" width="9.140625" style="5" hidden="1"/>
    <col min="15" max="15" width="10.42578125" style="5" hidden="1"/>
    <col min="16" max="16" width="9.140625" style="5" hidden="1"/>
    <col min="17" max="17" width="0" style="5" hidden="1"/>
    <col min="18" max="16384" width="9.140625" style="5" hidden="1"/>
  </cols>
  <sheetData>
    <row r="1" spans="1:17" ht="14.25" x14ac:dyDescent="0.2">
      <c r="F1" s="4"/>
      <c r="G1" s="4"/>
      <c r="H1" s="4"/>
      <c r="I1" s="4"/>
    </row>
    <row r="2" spans="1:17" ht="23.25" x14ac:dyDescent="0.35">
      <c r="B2" s="6" t="s">
        <v>12</v>
      </c>
      <c r="P2" s="5" t="s">
        <v>15</v>
      </c>
      <c r="Q2" s="5" t="s">
        <v>18</v>
      </c>
    </row>
    <row r="3" spans="1:17" ht="14.25" x14ac:dyDescent="0.2">
      <c r="B3" s="2" t="s">
        <v>14</v>
      </c>
      <c r="L3" s="5" t="s">
        <v>0</v>
      </c>
      <c r="O3" s="5" t="s">
        <v>1</v>
      </c>
      <c r="P3" s="7">
        <v>0.7</v>
      </c>
      <c r="Q3" s="7">
        <v>0.72</v>
      </c>
    </row>
    <row r="4" spans="1:17" ht="14.25" x14ac:dyDescent="0.2">
      <c r="A4" s="11"/>
      <c r="B4" s="12"/>
      <c r="C4" s="13"/>
      <c r="D4" s="13"/>
      <c r="E4" s="11"/>
      <c r="F4" s="49" t="s">
        <v>2</v>
      </c>
      <c r="G4" s="49"/>
      <c r="L4" s="5" t="s">
        <v>3</v>
      </c>
      <c r="O4" s="5" t="s">
        <v>4</v>
      </c>
      <c r="P4" s="8">
        <v>1.75</v>
      </c>
      <c r="Q4" s="8">
        <v>1.79</v>
      </c>
    </row>
    <row r="5" spans="1:17" ht="28.5" customHeight="1" x14ac:dyDescent="0.2">
      <c r="A5" s="11"/>
      <c r="B5" s="11"/>
      <c r="C5" s="11"/>
      <c r="D5" s="11"/>
      <c r="E5" s="11"/>
      <c r="F5" s="14" t="s">
        <v>16</v>
      </c>
      <c r="G5" s="37" t="s">
        <v>17</v>
      </c>
      <c r="O5" s="5" t="s">
        <v>5</v>
      </c>
      <c r="P5" s="7">
        <v>1.7</v>
      </c>
      <c r="Q5" s="7">
        <v>1.74</v>
      </c>
    </row>
    <row r="6" spans="1:17" ht="30" customHeight="1" x14ac:dyDescent="0.2">
      <c r="A6" s="11"/>
      <c r="B6" s="35" t="s">
        <v>1</v>
      </c>
      <c r="C6" s="36" t="s">
        <v>10</v>
      </c>
      <c r="D6" s="15"/>
      <c r="E6" s="11"/>
      <c r="F6" s="16">
        <f>IF(D6=$L$3,VLOOKUP(B6,O:P,2,0),0)</f>
        <v>0</v>
      </c>
      <c r="G6" s="38">
        <f>IF(D6=$L$3,VLOOKUP(B6,O:Q,3,0),0)</f>
        <v>0</v>
      </c>
      <c r="H6" s="9"/>
    </row>
    <row r="7" spans="1:17" ht="14.25" x14ac:dyDescent="0.2">
      <c r="A7" s="11"/>
      <c r="B7" s="35"/>
      <c r="C7" s="36"/>
      <c r="D7" s="18"/>
      <c r="E7" s="11"/>
      <c r="F7" s="19"/>
      <c r="G7" s="39"/>
    </row>
    <row r="8" spans="1:17" ht="30" customHeight="1" x14ac:dyDescent="0.2">
      <c r="A8" s="11"/>
      <c r="B8" s="35" t="s">
        <v>4</v>
      </c>
      <c r="C8" s="36" t="s">
        <v>11</v>
      </c>
      <c r="D8" s="15"/>
      <c r="E8" s="11"/>
      <c r="F8" s="16">
        <f>IF(D8=$L$3,VLOOKUP(B8,O:P,2,0),0)</f>
        <v>0</v>
      </c>
      <c r="G8" s="38">
        <f>IF(D8=$L$3,VLOOKUP(B8,O:Q,3,0),0)</f>
        <v>0</v>
      </c>
    </row>
    <row r="9" spans="1:17" ht="14.25" x14ac:dyDescent="0.2">
      <c r="A9" s="11"/>
      <c r="B9" s="35"/>
      <c r="C9" s="36"/>
      <c r="D9" s="18"/>
      <c r="E9" s="11"/>
      <c r="F9" s="19"/>
      <c r="G9" s="39"/>
    </row>
    <row r="10" spans="1:17" ht="30" customHeight="1" x14ac:dyDescent="0.2">
      <c r="A10" s="11"/>
      <c r="B10" s="35" t="s">
        <v>5</v>
      </c>
      <c r="C10" s="36" t="s">
        <v>13</v>
      </c>
      <c r="D10" s="15"/>
      <c r="E10" s="11"/>
      <c r="F10" s="16">
        <f>IF(D10=$L$3,VLOOKUP(B10,O:P,2,0),0)</f>
        <v>0</v>
      </c>
      <c r="G10" s="38">
        <f>IF(D10=$L$3,VLOOKUP(B10,O:Q,3,0),0)</f>
        <v>0</v>
      </c>
    </row>
    <row r="11" spans="1:17" ht="14.25" x14ac:dyDescent="0.2">
      <c r="A11" s="11"/>
      <c r="B11" s="17"/>
      <c r="C11" s="14"/>
      <c r="D11" s="18"/>
      <c r="E11" s="11"/>
      <c r="F11" s="19"/>
      <c r="G11" s="39"/>
    </row>
    <row r="12" spans="1:17" ht="15" thickBot="1" x14ac:dyDescent="0.25">
      <c r="A12" s="11"/>
      <c r="B12" s="11"/>
      <c r="C12" s="11"/>
      <c r="D12" s="20"/>
      <c r="E12" s="20"/>
      <c r="F12" s="21"/>
      <c r="G12" s="40"/>
    </row>
    <row r="13" spans="1:17" ht="14.25" x14ac:dyDescent="0.2">
      <c r="A13" s="11"/>
      <c r="B13" s="11"/>
      <c r="C13" s="11"/>
      <c r="D13" s="17" t="s">
        <v>6</v>
      </c>
      <c r="E13" s="11"/>
      <c r="F13" s="22">
        <f>SUM(F10+F8+F6)</f>
        <v>0</v>
      </c>
      <c r="G13" s="39">
        <f>SUM(G10+G8+G6)</f>
        <v>0</v>
      </c>
    </row>
    <row r="14" spans="1:17" ht="14.25" x14ac:dyDescent="0.2">
      <c r="A14" s="11"/>
      <c r="B14" s="11"/>
      <c r="C14" s="11"/>
      <c r="D14" s="11"/>
      <c r="E14" s="11"/>
      <c r="F14" s="23"/>
      <c r="G14" s="23"/>
      <c r="H14" s="10"/>
    </row>
    <row r="15" spans="1:17" ht="14.25" x14ac:dyDescent="0.2">
      <c r="A15" s="11"/>
      <c r="B15" s="11"/>
      <c r="C15" s="24"/>
      <c r="D15" s="24"/>
      <c r="E15" s="24"/>
      <c r="F15" s="25"/>
      <c r="G15" s="47"/>
    </row>
    <row r="16" spans="1:17" ht="14.25" x14ac:dyDescent="0.2">
      <c r="A16" s="11"/>
      <c r="B16" s="26"/>
      <c r="C16" s="27"/>
      <c r="D16" s="27"/>
      <c r="E16" s="27"/>
      <c r="F16" s="28"/>
      <c r="G16" s="42"/>
    </row>
    <row r="17" spans="1:7" ht="24" x14ac:dyDescent="0.2">
      <c r="A17" s="11"/>
      <c r="B17" s="26"/>
      <c r="C17" s="29" t="s">
        <v>7</v>
      </c>
      <c r="D17" s="30"/>
      <c r="E17" s="30"/>
      <c r="F17" s="41" t="s">
        <v>16</v>
      </c>
      <c r="G17" s="43" t="s">
        <v>17</v>
      </c>
    </row>
    <row r="18" spans="1:7" ht="14.25" x14ac:dyDescent="0.2">
      <c r="A18" s="11"/>
      <c r="B18" s="26"/>
      <c r="C18" s="30"/>
      <c r="D18" s="30"/>
      <c r="E18" s="30"/>
      <c r="F18" s="31"/>
      <c r="G18" s="44"/>
    </row>
    <row r="19" spans="1:7" ht="14.25" x14ac:dyDescent="0.2">
      <c r="A19" s="11"/>
      <c r="B19" s="26"/>
      <c r="C19" s="30" t="s">
        <v>8</v>
      </c>
      <c r="D19" s="30"/>
      <c r="E19" s="30"/>
      <c r="F19" s="32">
        <f>F13</f>
        <v>0</v>
      </c>
      <c r="G19" s="45">
        <f>G13</f>
        <v>0</v>
      </c>
    </row>
    <row r="20" spans="1:7" ht="14.25" x14ac:dyDescent="0.2">
      <c r="A20" s="11"/>
      <c r="B20" s="26"/>
      <c r="C20" s="30" t="s">
        <v>9</v>
      </c>
      <c r="D20" s="30"/>
      <c r="E20" s="30"/>
      <c r="F20" s="32">
        <f>F13/4</f>
        <v>0</v>
      </c>
      <c r="G20" s="45">
        <f>G13/4</f>
        <v>0</v>
      </c>
    </row>
    <row r="21" spans="1:7" ht="14.25" x14ac:dyDescent="0.2">
      <c r="A21" s="11"/>
      <c r="B21" s="26"/>
      <c r="C21" s="33"/>
      <c r="D21" s="24"/>
      <c r="E21" s="24"/>
      <c r="F21" s="34"/>
      <c r="G21" s="46"/>
    </row>
    <row r="22" spans="1:7" ht="14.25" x14ac:dyDescent="0.2">
      <c r="A22" s="11"/>
      <c r="B22" s="11"/>
      <c r="C22" s="11"/>
      <c r="D22" s="11"/>
      <c r="E22" s="11"/>
      <c r="F22" s="11"/>
      <c r="G22" s="11"/>
    </row>
    <row r="23" spans="1:7" ht="14.25" hidden="1" x14ac:dyDescent="0.2"/>
    <row r="24" spans="1:7" ht="14.25" hidden="1" x14ac:dyDescent="0.2"/>
    <row r="25" spans="1:7" ht="14.25" hidden="1" x14ac:dyDescent="0.2"/>
    <row r="26" spans="1:7" ht="14.25" hidden="1" x14ac:dyDescent="0.2"/>
    <row r="27" spans="1:7" ht="14.25" x14ac:dyDescent="0.2"/>
    <row r="28" spans="1:7" ht="24" customHeight="1" x14ac:dyDescent="0.2">
      <c r="B28" s="48" t="s">
        <v>19</v>
      </c>
      <c r="C28" s="48"/>
    </row>
    <row r="29" spans="1:7" ht="14.25" x14ac:dyDescent="0.2">
      <c r="B29" s="1"/>
    </row>
    <row r="30" spans="1:7" ht="14.25" hidden="1" x14ac:dyDescent="0.2"/>
    <row r="31" spans="1:7" ht="14.25" hidden="1" x14ac:dyDescent="0.2"/>
    <row r="32" spans="1:7" ht="14.25" hidden="1" x14ac:dyDescent="0.2"/>
    <row r="33" ht="14.25" hidden="1" x14ac:dyDescent="0.2"/>
    <row r="34" ht="14.25" hidden="1" x14ac:dyDescent="0.2"/>
    <row r="35" ht="14.25" hidden="1" x14ac:dyDescent="0.2"/>
    <row r="36" ht="14.25" hidden="1" x14ac:dyDescent="0.2"/>
    <row r="37" ht="14.25" hidden="1" x14ac:dyDescent="0.2"/>
    <row r="38" ht="14.25" hidden="1" x14ac:dyDescent="0.2"/>
  </sheetData>
  <sheetProtection algorithmName="SHA-512" hashValue="u5u6AUTvUyHv6xfMBSftrbfLmgBoJ1GrJ4kgF1Y3UmHk9AnsuzEX0CP6jkNxIjBWIQc5lYyZWQUG/HHgc1pG8g==" saltValue="xo1wvd5eoCpJJx4YXgeK2A==" spinCount="100000" sheet="1" selectLockedCells="1"/>
  <mergeCells count="2">
    <mergeCell ref="B28:C28"/>
    <mergeCell ref="F4:G4"/>
  </mergeCells>
  <dataValidations count="1">
    <dataValidation type="list" allowBlank="1" showInputMessage="1" showErrorMessage="1" sqref="D6 D8 D10" xr:uid="{00000000-0002-0000-0000-000000000000}">
      <formula1>$L$3:$L$4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88" ma:contentTypeDescription="" ma:contentTypeScope="" ma:versionID="e24f589332eca93e2d73f7861c3b168c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28d3afda24e283ad1cfff537984f5bda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f2a223ff-054e-43a2-a3b1-353f8ff62774</TermId>
        </TermInfo>
      </Terms>
    </kef6b4f4a29743bb971e41d6e3f20aa2>
    <TaxCatchAll xmlns="abe16ac8-be90-47d0-a0f3-97169ca29ea4">
      <Value>345</Value>
    </TaxCatchAll>
    <f90826dbbd8f4cbb907bdae725a51e79 xmlns="abe16ac8-be90-47d0-a0f3-97169ca29ea4">
      <Terms xmlns="http://schemas.microsoft.com/office/infopath/2007/PartnerControls"/>
    </f90826dbbd8f4cbb907bdae725a51e79>
    <p4c8a2b786ca4c9b92a42bb4f4886bdc xmlns="abe16ac8-be90-47d0-a0f3-97169ca29ea4">
      <Terms xmlns="http://schemas.microsoft.com/office/infopath/2007/PartnerControls"/>
    </p4c8a2b786ca4c9b92a42bb4f4886bdc>
    <p2a76cde4a3e494a8e2735af05fb6e87 xmlns="abe16ac8-be90-47d0-a0f3-97169ca29ea4">
      <Terms xmlns="http://schemas.microsoft.com/office/infopath/2007/PartnerControls"/>
    </p2a76cde4a3e494a8e2735af05fb6e87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  <b27fcc31beaf4d658529e03c5a310ccd xmlns="abe16ac8-be90-47d0-a0f3-97169ca29ea4">
      <Terms xmlns="http://schemas.microsoft.com/office/infopath/2007/PartnerControls"/>
    </b27fcc31beaf4d658529e03c5a310cc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1326C5-5CED-4793-8340-34F346B91C1A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9EB1F0F-E47D-4E58-BC1C-34817547B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D1EBDE-BEF2-4697-89B3-8C03861A390D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2c4d14c-4eb7-4daa-bbc0-71d805368e55"/>
    <ds:schemaRef ds:uri="d80a2a05-c90e-40be-881b-96448fdb7f5d"/>
    <ds:schemaRef ds:uri="http://schemas.microsoft.com/office/2006/documentManagement/types"/>
    <ds:schemaRef ds:uri="abe16ac8-be90-47d0-a0f3-97169ca29ea4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5187ED02-BA5F-4938-84BB-6B0C095D44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SenB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Bakker, R S (Romy)</dc:creator>
  <cp:lastModifiedBy>Voost, BM (Bas)</cp:lastModifiedBy>
  <dcterms:created xsi:type="dcterms:W3CDTF">2018-09-27T14:48:58Z</dcterms:created>
  <dcterms:modified xsi:type="dcterms:W3CDTF">2022-02-17T14:57:24Z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345;#Huisartsen ＆ Integrale zorg|f2a223ff-054e-43a2-a3b1-353f8ff62774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jaar1">
    <vt:lpwstr/>
  </property>
  <property fmtid="{D5CDD505-2E9C-101B-9397-08002B2CF9AE}" pid="8" name="Beleidsthema">
    <vt:lpwstr/>
  </property>
  <property fmtid="{D5CDD505-2E9C-101B-9397-08002B2CF9AE}" pid="9" name="Zorgsoorttype">
    <vt:lpwstr/>
  </property>
  <property fmtid="{D5CDD505-2E9C-101B-9397-08002B2CF9AE}" pid="10" name="MSIP_Label_dc51b40b-b0d3-4674-939c-d9f10b9a3b25_Enabled">
    <vt:lpwstr>true</vt:lpwstr>
  </property>
  <property fmtid="{D5CDD505-2E9C-101B-9397-08002B2CF9AE}" pid="11" name="MSIP_Label_dc51b40b-b0d3-4674-939c-d9f10b9a3b25_SetDate">
    <vt:lpwstr>2022-01-18T12:34:05Z</vt:lpwstr>
  </property>
  <property fmtid="{D5CDD505-2E9C-101B-9397-08002B2CF9AE}" pid="12" name="MSIP_Label_dc51b40b-b0d3-4674-939c-d9f10b9a3b25_Method">
    <vt:lpwstr>Standard</vt:lpwstr>
  </property>
  <property fmtid="{D5CDD505-2E9C-101B-9397-08002B2CF9AE}" pid="13" name="MSIP_Label_dc51b40b-b0d3-4674-939c-d9f10b9a3b25_Name">
    <vt:lpwstr>Bedrijfsintern</vt:lpwstr>
  </property>
  <property fmtid="{D5CDD505-2E9C-101B-9397-08002B2CF9AE}" pid="14" name="MSIP_Label_dc51b40b-b0d3-4674-939c-d9f10b9a3b25_SiteId">
    <vt:lpwstr>c37ef212-d4a3-44b6-92df-0d1dff85604f</vt:lpwstr>
  </property>
  <property fmtid="{D5CDD505-2E9C-101B-9397-08002B2CF9AE}" pid="15" name="MSIP_Label_dc51b40b-b0d3-4674-939c-d9f10b9a3b25_ActionId">
    <vt:lpwstr>91671145-74e2-4350-bf62-48d9244e56eb</vt:lpwstr>
  </property>
  <property fmtid="{D5CDD505-2E9C-101B-9397-08002B2CF9AE}" pid="16" name="MSIP_Label_dc51b40b-b0d3-4674-939c-d9f10b9a3b25_ContentBits">
    <vt:lpwstr>0</vt:lpwstr>
  </property>
</Properties>
</file>