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chmea.sharepoint.com/sites/SP-14245/Klantgroepen/KG04/ZS48/Bibliotheek/2022/Tarieven/Rekentools 2022/Beide tarieven 1 format/Website/"/>
    </mc:Choice>
  </mc:AlternateContent>
  <xr:revisionPtr revIDLastSave="77" documentId="8_{99321E8A-12B3-4BFA-8138-06CB2A886D14}" xr6:coauthVersionLast="46" xr6:coauthVersionMax="46" xr10:uidLastSave="{301D2584-CCB6-4599-B3E6-5DB16F9FE2A1}"/>
  <workbookProtection workbookAlgorithmName="SHA-512" workbookHashValue="0CLEfcV2b2aHZOEClOjiltDE/I2stcFRYFWrWxNlCaoWT2d9XliEQRA9jA9t1Tp8usPKz71w3mKPZ/kMMSdUWg==" workbookSaltValue="5x6HGF5sKu3ZcwoRs3TTDQ==" workbookSpinCount="100000" lockStructure="1"/>
  <bookViews>
    <workbookView xWindow="-120" yWindow="-120" windowWidth="29040" windowHeight="15840" xr2:uid="{00000000-000D-0000-FFFF-FFFF00000000}"/>
  </bookViews>
  <sheets>
    <sheet name="POH-GGZ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1" l="1"/>
  <c r="D19" i="1"/>
  <c r="U11" i="1" l="1"/>
  <c r="B17" i="1" l="1"/>
  <c r="C9" i="1" l="1"/>
  <c r="C14" i="1" s="1"/>
  <c r="C15" i="1" s="1"/>
  <c r="D18" i="1" s="1"/>
  <c r="D27" i="1" s="1"/>
  <c r="D26" i="1" s="1"/>
  <c r="C18" i="1" l="1"/>
  <c r="C27" i="1" l="1"/>
  <c r="C20" i="1"/>
  <c r="C19" i="1"/>
  <c r="C26" i="1" l="1"/>
</calcChain>
</file>

<file path=xl/sharedStrings.xml><?xml version="1.0" encoding="utf-8"?>
<sst xmlns="http://schemas.openxmlformats.org/spreadsheetml/2006/main" count="26" uniqueCount="24">
  <si>
    <t>POH-GGZ</t>
  </si>
  <si>
    <t>Totaal aantal patiënten in de praktijk</t>
  </si>
  <si>
    <t>Normpraktijk</t>
  </si>
  <si>
    <t>Verhouding praktijk t.o.v. normpraktijk</t>
  </si>
  <si>
    <t>12 uren</t>
  </si>
  <si>
    <t>1: Inzet aantal uren per week POH-GGZ</t>
  </si>
  <si>
    <t>2: Maakt u gebruik van externe consultatie? (ja of nee)</t>
  </si>
  <si>
    <t>per uur</t>
  </si>
  <si>
    <t>3: Maakt u gebruik van E-health toepassingen? (ja of nee)</t>
  </si>
  <si>
    <t>Vergoeding aantal uren POH-GGZ</t>
  </si>
  <si>
    <t>Samenvatting</t>
  </si>
  <si>
    <t>Jaartarief per ingeschreven verzekerde</t>
  </si>
  <si>
    <t>Kwartaaltarief per ingeschreven verzekerde</t>
  </si>
  <si>
    <r>
      <t xml:space="preserve">Inzet POH-GGZ aantal uren per normpraktijk </t>
    </r>
    <r>
      <rPr>
        <b/>
        <sz val="9"/>
        <color rgb="FF002060"/>
        <rFont val="Arial"/>
        <family val="2"/>
      </rPr>
      <t>(inclusief inzet consultatie en/of E-Health)</t>
    </r>
  </si>
  <si>
    <r>
      <t>Vergoeding POH-GGZ uren</t>
    </r>
    <r>
      <rPr>
        <b/>
        <sz val="9"/>
        <color rgb="FF002060"/>
        <rFont val="Arial"/>
        <family val="2"/>
      </rPr>
      <t xml:space="preserve"> (inclusief inzet consultatie en/of E-Health)</t>
    </r>
  </si>
  <si>
    <r>
      <rPr>
        <b/>
        <sz val="9"/>
        <color rgb="FF002060"/>
        <rFont val="Arial"/>
        <family val="2"/>
      </rPr>
      <t>Waarvan</t>
    </r>
    <r>
      <rPr>
        <sz val="9"/>
        <color rgb="FF002060"/>
        <rFont val="Arial"/>
        <family val="2"/>
      </rPr>
      <t xml:space="preserve"> vergoeding consultatie (1 uur)</t>
    </r>
  </si>
  <si>
    <r>
      <rPr>
        <b/>
        <sz val="9"/>
        <color rgb="FF002060"/>
        <rFont val="Arial"/>
        <family val="2"/>
      </rPr>
      <t>Waarvan</t>
    </r>
    <r>
      <rPr>
        <sz val="9"/>
        <color rgb="FF002060"/>
        <rFont val="Arial"/>
        <family val="2"/>
      </rPr>
      <t xml:space="preserve"> vergoeding E-health (1 uur)</t>
    </r>
  </si>
  <si>
    <t>(Behorende bij de overeenkomst Huisartsenzorg 2022-2023)</t>
  </si>
  <si>
    <t>Rekentool POH - GGZ 2022</t>
  </si>
  <si>
    <t>Februari 2022 - Zilveren Kruis
Aan deze rekentool kunnen geen rechten ontleend worden</t>
  </si>
  <si>
    <t>Januari t/m maart</t>
  </si>
  <si>
    <t>April t/m december</t>
  </si>
  <si>
    <t>jan-mrt</t>
  </si>
  <si>
    <t>apr-dec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</si>
</sst>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 * #,##0.00_ ;_ * \-#,##0.00_ ;_ * &quot;-&quot;??_ ;_ @_ "/>
    <numFmt numFmtId="164" formatCode="_ * #,##0_ ;_ * \-#,##0_ ;_ * &quot;-&quot;??_ ;_ @_ "/>
    <numFmt numFmtId="165" formatCode="_(* #,##0.0_);_(* \(#,##0.0\);_(* &quot;-&quot;??_);_(@_)"/>
    <numFmt numFmtId="166" formatCode="0.0"/>
    <numFmt numFmtId="167" formatCode="_ * #,##0.0_ ;_ * \-#,##0.0_ ;_ * &quot;-&quot;?_ ;_ @_ "/>
    <numFmt numFmtId="168" formatCode="&quot;€&quot;\ #,##0.00"/>
    <numFmt numFmtId="169" formatCode="&quot;€&quot;\ #,##0.00_-"/>
    <numFmt numFmtId="170" formatCode="&quot;€&quot;\ #,##0.000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6"/>
      <color theme="3"/>
      <name val="Arial"/>
      <family val="2"/>
    </font>
    <font>
      <sz val="10"/>
      <color theme="1"/>
      <name val="Arial"/>
      <family val="2"/>
    </font>
    <font>
      <b/>
      <sz val="9"/>
      <color theme="3"/>
      <name val="Arial"/>
      <family val="2"/>
    </font>
    <font>
      <sz val="9"/>
      <color theme="1"/>
      <name val="Arial"/>
      <family val="2"/>
    </font>
    <font>
      <sz val="9"/>
      <color theme="3"/>
      <name val="Arial"/>
      <family val="2"/>
    </font>
    <font>
      <i/>
      <sz val="9"/>
      <color theme="1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9"/>
      <color rgb="FF00B050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sz val="8"/>
      <color theme="0" tint="-0.499984740745262"/>
      <name val="Arial"/>
      <family val="2"/>
    </font>
    <font>
      <b/>
      <sz val="9"/>
      <color rgb="FF002060"/>
      <name val="Arial"/>
      <family val="2"/>
    </font>
    <font>
      <sz val="9"/>
      <color rgb="FF002060"/>
      <name val="Arial"/>
      <family val="2"/>
    </font>
    <font>
      <i/>
      <sz val="8"/>
      <color theme="0" tint="-0.3499862666707357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0" fillId="0" borderId="0"/>
    <xf numFmtId="0" fontId="1" fillId="5" borderId="0" applyNumberFormat="0" applyBorder="0" applyAlignment="0" applyProtection="0"/>
  </cellStyleXfs>
  <cellXfs count="6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0" fillId="2" borderId="1" xfId="0" applyFill="1" applyBorder="1"/>
    <xf numFmtId="0" fontId="8" fillId="0" borderId="0" xfId="0" applyFont="1"/>
    <xf numFmtId="0" fontId="6" fillId="0" borderId="0" xfId="0" applyFont="1" applyFill="1"/>
    <xf numFmtId="164" fontId="6" fillId="0" borderId="0" xfId="0" applyNumberFormat="1" applyFont="1"/>
    <xf numFmtId="0" fontId="9" fillId="3" borderId="0" xfId="0" applyNumberFormat="1" applyFont="1" applyFill="1" applyAlignment="1" applyProtection="1">
      <alignment horizontal="right" vertical="center"/>
      <protection locked="0"/>
    </xf>
    <xf numFmtId="0" fontId="11" fillId="0" borderId="0" xfId="2" applyFont="1"/>
    <xf numFmtId="164" fontId="7" fillId="0" borderId="0" xfId="1" applyNumberFormat="1" applyFont="1" applyFill="1"/>
    <xf numFmtId="0" fontId="12" fillId="0" borderId="0" xfId="0" applyFont="1" applyFill="1"/>
    <xf numFmtId="165" fontId="7" fillId="0" borderId="0" xfId="1" applyNumberFormat="1" applyFont="1" applyFill="1"/>
    <xf numFmtId="0" fontId="6" fillId="4" borderId="0" xfId="0" applyFont="1" applyFill="1"/>
    <xf numFmtId="166" fontId="13" fillId="3" borderId="0" xfId="0" applyNumberFormat="1" applyFont="1" applyFill="1" applyProtection="1">
      <protection locked="0"/>
    </xf>
    <xf numFmtId="167" fontId="6" fillId="0" borderId="0" xfId="0" applyNumberFormat="1" applyFont="1" applyFill="1"/>
    <xf numFmtId="0" fontId="13" fillId="3" borderId="0" xfId="0" applyFont="1" applyFill="1" applyAlignment="1" applyProtection="1">
      <alignment horizontal="right"/>
      <protection locked="0"/>
    </xf>
    <xf numFmtId="0" fontId="11" fillId="0" borderId="0" xfId="2" applyFont="1" applyFill="1" applyBorder="1"/>
    <xf numFmtId="167" fontId="6" fillId="0" borderId="0" xfId="0" applyNumberFormat="1" applyFont="1" applyFill="1" applyBorder="1"/>
    <xf numFmtId="0" fontId="6" fillId="0" borderId="0" xfId="0" applyFont="1" applyFill="1" applyBorder="1"/>
    <xf numFmtId="0" fontId="6" fillId="0" borderId="0" xfId="0" applyFont="1" applyBorder="1"/>
    <xf numFmtId="165" fontId="14" fillId="0" borderId="0" xfId="1" applyNumberFormat="1" applyFont="1" applyFill="1" applyBorder="1" applyProtection="1">
      <protection hidden="1"/>
    </xf>
    <xf numFmtId="168" fontId="7" fillId="0" borderId="0" xfId="0" applyNumberFormat="1" applyFont="1" applyFill="1" applyBorder="1"/>
    <xf numFmtId="165" fontId="7" fillId="0" borderId="0" xfId="1" applyNumberFormat="1" applyFont="1" applyFill="1" applyBorder="1"/>
    <xf numFmtId="169" fontId="14" fillId="0" borderId="0" xfId="1" applyNumberFormat="1" applyFont="1" applyFill="1" applyBorder="1" applyProtection="1">
      <protection hidden="1"/>
    </xf>
    <xf numFmtId="170" fontId="14" fillId="0" borderId="0" xfId="1" applyNumberFormat="1" applyFont="1" applyFill="1" applyBorder="1" applyProtection="1">
      <protection hidden="1"/>
    </xf>
    <xf numFmtId="169" fontId="5" fillId="0" borderId="0" xfId="0" applyNumberFormat="1" applyFont="1" applyFill="1" applyBorder="1"/>
    <xf numFmtId="169" fontId="6" fillId="0" borderId="0" xfId="0" applyNumberFormat="1" applyFont="1" applyFill="1" applyBorder="1"/>
    <xf numFmtId="169" fontId="14" fillId="0" borderId="0" xfId="0" applyNumberFormat="1" applyFont="1" applyFill="1" applyBorder="1" applyProtection="1">
      <protection hidden="1"/>
    </xf>
    <xf numFmtId="0" fontId="5" fillId="0" borderId="0" xfId="0" applyFont="1" applyFill="1" applyBorder="1"/>
    <xf numFmtId="0" fontId="4" fillId="0" borderId="0" xfId="0" applyFont="1" applyBorder="1"/>
    <xf numFmtId="168" fontId="0" fillId="0" borderId="0" xfId="0" applyNumberFormat="1"/>
    <xf numFmtId="2" fontId="0" fillId="0" borderId="0" xfId="0" applyNumberFormat="1"/>
    <xf numFmtId="0" fontId="16" fillId="0" borderId="0" xfId="0" applyFont="1"/>
    <xf numFmtId="0" fontId="17" fillId="0" borderId="0" xfId="0" applyFont="1"/>
    <xf numFmtId="0" fontId="17" fillId="0" borderId="0" xfId="0" applyFont="1" applyFill="1"/>
    <xf numFmtId="0" fontId="17" fillId="0" borderId="0" xfId="0" applyFont="1" applyFill="1" applyBorder="1"/>
    <xf numFmtId="0" fontId="18" fillId="0" borderId="0" xfId="0" applyFont="1" applyFill="1" applyBorder="1" applyAlignment="1">
      <alignment wrapText="1"/>
    </xf>
    <xf numFmtId="0" fontId="15" fillId="0" borderId="0" xfId="0" applyFont="1" applyAlignment="1">
      <alignment wrapText="1"/>
    </xf>
    <xf numFmtId="0" fontId="8" fillId="0" borderId="5" xfId="0" applyFont="1" applyBorder="1"/>
    <xf numFmtId="0" fontId="5" fillId="2" borderId="0" xfId="0" applyFont="1" applyFill="1" applyAlignment="1">
      <alignment wrapText="1"/>
    </xf>
    <xf numFmtId="0" fontId="5" fillId="6" borderId="6" xfId="3" applyFont="1" applyFill="1" applyBorder="1" applyAlignment="1" applyProtection="1">
      <alignment wrapText="1"/>
    </xf>
    <xf numFmtId="0" fontId="12" fillId="0" borderId="0" xfId="0" applyFont="1"/>
    <xf numFmtId="0" fontId="6" fillId="2" borderId="2" xfId="0" applyFont="1" applyFill="1" applyBorder="1"/>
    <xf numFmtId="0" fontId="5" fillId="2" borderId="3" xfId="0" applyFont="1" applyFill="1" applyBorder="1"/>
    <xf numFmtId="0" fontId="7" fillId="2" borderId="3" xfId="0" applyFont="1" applyFill="1" applyBorder="1"/>
    <xf numFmtId="0" fontId="6" fillId="2" borderId="4" xfId="0" applyFont="1" applyFill="1" applyBorder="1"/>
    <xf numFmtId="165" fontId="7" fillId="0" borderId="0" xfId="1" applyNumberFormat="1" applyFont="1" applyFill="1" applyBorder="1" applyAlignment="1">
      <alignment wrapText="1"/>
    </xf>
    <xf numFmtId="165" fontId="7" fillId="6" borderId="0" xfId="1" applyNumberFormat="1" applyFont="1" applyFill="1" applyBorder="1" applyAlignment="1">
      <alignment wrapText="1"/>
    </xf>
    <xf numFmtId="169" fontId="5" fillId="6" borderId="0" xfId="0" applyNumberFormat="1" applyFont="1" applyFill="1" applyBorder="1"/>
    <xf numFmtId="0" fontId="6" fillId="2" borderId="7" xfId="0" applyFont="1" applyFill="1" applyBorder="1"/>
    <xf numFmtId="0" fontId="7" fillId="2" borderId="0" xfId="0" applyFont="1" applyFill="1" applyBorder="1"/>
    <xf numFmtId="169" fontId="5" fillId="2" borderId="0" xfId="0" applyNumberFormat="1" applyFont="1" applyFill="1" applyBorder="1"/>
    <xf numFmtId="0" fontId="6" fillId="2" borderId="1" xfId="0" applyFont="1" applyFill="1" applyBorder="1"/>
    <xf numFmtId="0" fontId="6" fillId="6" borderId="8" xfId="0" applyFont="1" applyFill="1" applyBorder="1"/>
    <xf numFmtId="0" fontId="6" fillId="6" borderId="6" xfId="0" applyFont="1" applyFill="1" applyBorder="1"/>
    <xf numFmtId="169" fontId="5" fillId="6" borderId="6" xfId="0" applyNumberFormat="1" applyFont="1" applyFill="1" applyBorder="1"/>
    <xf numFmtId="0" fontId="6" fillId="6" borderId="9" xfId="0" applyFont="1" applyFill="1" applyBorder="1"/>
  </cellXfs>
  <cellStyles count="4">
    <cellStyle name="20% - Accent1" xfId="3" builtinId="30"/>
    <cellStyle name="Komma" xfId="1" builtinId="3"/>
    <cellStyle name="Standaard" xfId="0" builtinId="0"/>
    <cellStyle name="Standa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247650</xdr:colOff>
      <xdr:row>1</xdr:row>
      <xdr:rowOff>0</xdr:rowOff>
    </xdr:from>
    <xdr:to>
      <xdr:col>7</xdr:col>
      <xdr:colOff>250698</xdr:colOff>
      <xdr:row>3</xdr:row>
      <xdr:rowOff>87122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4075" y="257175"/>
          <a:ext cx="1831848" cy="528447"/>
        </a:xfrm>
        <a:prstGeom prst="rect">
          <a:avLst/>
        </a:prstGeom>
      </xdr:spPr>
    </xdr:pic>
    <xdr:clientData/>
  </xdr:twoCellAnchor>
  <xdr:twoCellAnchor editAs="oneCell">
    <xdr:from>
      <xdr:col>2</xdr:col>
      <xdr:colOff>752475</xdr:colOff>
      <xdr:row>31</xdr:row>
      <xdr:rowOff>76200</xdr:rowOff>
    </xdr:from>
    <xdr:to>
      <xdr:col>7</xdr:col>
      <xdr:colOff>82651</xdr:colOff>
      <xdr:row>31</xdr:row>
      <xdr:rowOff>184530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BB7BC95B-0A6B-4C44-AFF7-6C56AB8303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8950" y="5753100"/>
          <a:ext cx="2676626" cy="101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1:U33"/>
  <sheetViews>
    <sheetView showGridLines="0" tabSelected="1" zoomScaleNormal="100" workbookViewId="0">
      <selection activeCell="C10" sqref="C10"/>
    </sheetView>
  </sheetViews>
  <sheetFormatPr defaultColWidth="0" defaultRowHeight="15" customHeight="1" zeroHeight="1" x14ac:dyDescent="0.25"/>
  <cols>
    <col min="1" max="1" width="9.140625" customWidth="1"/>
    <col min="2" max="2" width="78" customWidth="1"/>
    <col min="3" max="3" width="11.28515625" customWidth="1"/>
    <col min="4" max="8" width="9.140625" customWidth="1"/>
    <col min="9" max="18" width="9.140625" hidden="1" customWidth="1"/>
    <col min="19" max="19" width="8.140625" hidden="1" customWidth="1"/>
    <col min="20" max="21" width="0" hidden="1" customWidth="1"/>
    <col min="22" max="16384" width="9.140625" hidden="1"/>
  </cols>
  <sheetData>
    <row r="1" spans="2:21" ht="20.25" x14ac:dyDescent="0.25">
      <c r="D1" s="1"/>
      <c r="E1" s="1"/>
      <c r="F1" s="1"/>
      <c r="G1" s="1"/>
      <c r="H1" s="1"/>
      <c r="I1" s="1"/>
      <c r="J1" s="2"/>
      <c r="K1" s="2"/>
      <c r="L1" s="2"/>
      <c r="M1" s="2"/>
    </row>
    <row r="2" spans="2:21" ht="20.25" x14ac:dyDescent="0.25">
      <c r="B2" s="1" t="s">
        <v>18</v>
      </c>
      <c r="C2" s="1"/>
      <c r="D2" s="3"/>
      <c r="E2" s="3"/>
      <c r="F2" s="3"/>
      <c r="G2" s="3"/>
      <c r="H2" s="3"/>
      <c r="I2" s="3"/>
      <c r="J2" s="4"/>
      <c r="K2" s="4"/>
      <c r="L2" s="4"/>
      <c r="M2" s="4"/>
    </row>
    <row r="3" spans="2:21" x14ac:dyDescent="0.25">
      <c r="B3" s="5" t="s">
        <v>17</v>
      </c>
      <c r="C3" s="3"/>
      <c r="D3" s="3"/>
      <c r="E3" s="3"/>
      <c r="F3" s="3"/>
      <c r="G3" s="3"/>
      <c r="H3" s="3"/>
      <c r="I3" s="3"/>
      <c r="J3" s="4"/>
      <c r="K3" s="4"/>
      <c r="L3" s="4"/>
      <c r="M3" s="4"/>
    </row>
    <row r="4" spans="2:21" x14ac:dyDescent="0.25">
      <c r="C4" s="3"/>
      <c r="D4" s="4"/>
      <c r="E4" s="4"/>
      <c r="F4" s="4"/>
      <c r="G4" s="4"/>
      <c r="H4" s="4"/>
      <c r="I4" s="4"/>
      <c r="J4" s="4"/>
      <c r="K4" s="4"/>
      <c r="L4" s="4"/>
      <c r="M4" s="4"/>
    </row>
    <row r="5" spans="2:21" x14ac:dyDescent="0.25">
      <c r="B5" s="6"/>
      <c r="C5" s="6"/>
      <c r="D5" s="41"/>
      <c r="E5" s="8"/>
      <c r="F5" s="8"/>
      <c r="G5" s="8"/>
      <c r="H5" s="4"/>
      <c r="I5" s="4"/>
      <c r="J5" s="4"/>
      <c r="K5" s="4"/>
      <c r="L5" s="9"/>
      <c r="M5" s="4"/>
    </row>
    <row r="6" spans="2:21" x14ac:dyDescent="0.25">
      <c r="B6" s="35" t="s">
        <v>0</v>
      </c>
      <c r="D6" s="8"/>
      <c r="E6" s="8"/>
      <c r="F6" s="8"/>
      <c r="G6" s="8"/>
      <c r="H6" s="4"/>
      <c r="I6" s="4"/>
      <c r="J6" s="4"/>
      <c r="K6" s="4"/>
      <c r="L6" s="4"/>
      <c r="M6" s="4"/>
    </row>
    <row r="7" spans="2:21" x14ac:dyDescent="0.25">
      <c r="B7" s="36" t="s">
        <v>1</v>
      </c>
      <c r="C7" s="10"/>
      <c r="D7" s="11"/>
      <c r="E7" s="8"/>
      <c r="F7" s="8"/>
      <c r="G7" s="8"/>
      <c r="H7" s="4"/>
      <c r="I7" s="4"/>
      <c r="J7" s="4"/>
      <c r="K7" s="4"/>
      <c r="L7" s="4"/>
      <c r="M7" s="4"/>
    </row>
    <row r="8" spans="2:21" x14ac:dyDescent="0.25">
      <c r="B8" s="37" t="s">
        <v>2</v>
      </c>
      <c r="C8" s="12">
        <v>2350</v>
      </c>
      <c r="D8" s="7"/>
      <c r="E8" s="8"/>
      <c r="F8" s="8"/>
      <c r="G8" s="13"/>
      <c r="H8" s="4"/>
      <c r="I8" s="4"/>
      <c r="J8" s="4"/>
      <c r="K8" s="4"/>
      <c r="L8" s="4"/>
      <c r="M8" s="4"/>
      <c r="T8" t="s">
        <v>22</v>
      </c>
      <c r="U8" t="s">
        <v>23</v>
      </c>
    </row>
    <row r="9" spans="2:21" x14ac:dyDescent="0.25">
      <c r="B9" s="37" t="s">
        <v>3</v>
      </c>
      <c r="C9" s="14">
        <f>C7/C8</f>
        <v>0</v>
      </c>
      <c r="D9" s="7"/>
      <c r="E9" s="8"/>
      <c r="F9" s="8"/>
      <c r="G9" s="8"/>
      <c r="H9" s="4"/>
      <c r="I9" s="4"/>
      <c r="J9" s="4"/>
      <c r="K9" s="4"/>
      <c r="L9" s="4"/>
      <c r="M9" s="4"/>
      <c r="S9" t="s">
        <v>4</v>
      </c>
      <c r="T9" s="15">
        <v>3.2</v>
      </c>
      <c r="U9" s="15">
        <v>3.28</v>
      </c>
    </row>
    <row r="10" spans="2:21" x14ac:dyDescent="0.25">
      <c r="B10" s="37" t="s">
        <v>5</v>
      </c>
      <c r="C10" s="16"/>
      <c r="D10" s="7"/>
      <c r="E10" s="17"/>
      <c r="F10" s="8"/>
      <c r="G10" s="8"/>
      <c r="H10" s="4"/>
      <c r="K10" s="4"/>
      <c r="L10" s="4"/>
      <c r="M10" s="4"/>
    </row>
    <row r="11" spans="2:21" x14ac:dyDescent="0.25">
      <c r="B11" s="37" t="s">
        <v>6</v>
      </c>
      <c r="C11" s="18"/>
      <c r="D11" s="19"/>
      <c r="E11" s="20"/>
      <c r="F11" s="21"/>
      <c r="G11" s="21"/>
      <c r="H11" s="22"/>
      <c r="I11" s="22"/>
      <c r="J11" s="22"/>
      <c r="K11" s="22"/>
      <c r="L11" s="22"/>
      <c r="M11" s="22"/>
      <c r="S11" t="s">
        <v>7</v>
      </c>
      <c r="T11" s="15">
        <v>0.26666666666666666</v>
      </c>
      <c r="U11" s="15">
        <f>U9/12</f>
        <v>0.27333333333333332</v>
      </c>
    </row>
    <row r="12" spans="2:21" x14ac:dyDescent="0.25">
      <c r="B12" s="37" t="s">
        <v>8</v>
      </c>
      <c r="C12" s="18"/>
      <c r="D12" s="19"/>
      <c r="E12" s="21"/>
      <c r="F12" s="21"/>
      <c r="G12" s="21"/>
      <c r="H12" s="23"/>
      <c r="I12" s="23"/>
      <c r="J12" s="23"/>
      <c r="K12" s="23"/>
      <c r="L12" s="21"/>
      <c r="M12" s="21"/>
    </row>
    <row r="13" spans="2:21" x14ac:dyDescent="0.25">
      <c r="B13" s="38"/>
      <c r="C13" s="24"/>
      <c r="D13" s="19"/>
      <c r="E13" s="20"/>
      <c r="F13" s="21"/>
      <c r="G13" s="21"/>
      <c r="H13" s="23"/>
      <c r="I13" s="23"/>
      <c r="J13" s="23"/>
      <c r="K13" s="23"/>
      <c r="L13" s="21"/>
      <c r="M13" s="21"/>
    </row>
    <row r="14" spans="2:21" x14ac:dyDescent="0.25">
      <c r="B14" s="38" t="s">
        <v>9</v>
      </c>
      <c r="C14" s="25">
        <f>IF(C10&lt;=36*C9,C10,36*C9)</f>
        <v>0</v>
      </c>
      <c r="D14" s="19"/>
      <c r="E14" s="21"/>
      <c r="F14" s="21"/>
      <c r="G14" s="21"/>
      <c r="H14" s="26"/>
      <c r="I14" s="26"/>
      <c r="J14" s="26"/>
      <c r="K14" s="26"/>
      <c r="L14" s="21"/>
      <c r="M14" s="21"/>
    </row>
    <row r="15" spans="2:21" x14ac:dyDescent="0.25">
      <c r="B15" s="38" t="s">
        <v>13</v>
      </c>
      <c r="C15" s="25">
        <f>IFERROR(IF(C14/C9&lt;=36,C14/C9+IF(C11="ja",1,0)+IF(C12="ja",1,0),36),0)</f>
        <v>0</v>
      </c>
      <c r="E15" s="25"/>
      <c r="F15" s="21"/>
      <c r="G15" s="21"/>
      <c r="H15" s="27"/>
      <c r="I15" s="26"/>
      <c r="J15" s="26"/>
      <c r="K15" s="26"/>
      <c r="L15" s="21"/>
      <c r="M15" s="21"/>
    </row>
    <row r="16" spans="2:21" x14ac:dyDescent="0.25">
      <c r="B16" s="38"/>
      <c r="C16" s="25"/>
      <c r="E16" s="25"/>
      <c r="F16" s="21"/>
      <c r="G16" s="21"/>
      <c r="H16" s="27"/>
      <c r="I16" s="26"/>
      <c r="J16" s="26"/>
      <c r="K16" s="26"/>
      <c r="L16" s="21"/>
      <c r="M16" s="21"/>
    </row>
    <row r="17" spans="2:13" ht="33.75" customHeight="1" x14ac:dyDescent="0.25">
      <c r="B17" s="39" t="str">
        <f>IF(C7&gt;2350,"* Uw praktijk is groter dan een normpraktijk. Het aantal uren POH-GGZ wordt terug gerekend naar de omvang van een normpraktijk. Dit geldt niet voor de maximaal 2 extra uur voor externe consultatie en E-health toepassingen.","")</f>
        <v/>
      </c>
      <c r="C17" s="49" t="s">
        <v>20</v>
      </c>
      <c r="D17" s="50" t="s">
        <v>21</v>
      </c>
      <c r="E17" s="25"/>
      <c r="F17" s="21"/>
      <c r="G17" s="21"/>
      <c r="H17" s="27"/>
      <c r="I17" s="26"/>
      <c r="J17" s="26"/>
      <c r="K17" s="26"/>
      <c r="L17" s="21"/>
      <c r="M17" s="21"/>
    </row>
    <row r="18" spans="2:13" x14ac:dyDescent="0.25">
      <c r="B18" s="38" t="s">
        <v>14</v>
      </c>
      <c r="C18" s="28">
        <f>IF(C15&lt;=36,C15*T11,T11*36)</f>
        <v>0</v>
      </c>
      <c r="D18" s="51">
        <f>IF(C15&lt;=36,C15*U11,U11*36)</f>
        <v>0</v>
      </c>
      <c r="E18" s="29"/>
      <c r="F18" s="21"/>
      <c r="G18" s="21"/>
      <c r="H18" s="26"/>
      <c r="I18" s="26"/>
      <c r="J18" s="26"/>
      <c r="K18" s="26"/>
      <c r="L18" s="21"/>
      <c r="M18" s="21"/>
    </row>
    <row r="19" spans="2:13" x14ac:dyDescent="0.25">
      <c r="B19" s="38" t="s">
        <v>15</v>
      </c>
      <c r="C19" s="28">
        <f>IF(C11="ja",T11*1,0)</f>
        <v>0</v>
      </c>
      <c r="D19" s="51">
        <f>IF(C11="ja",U11*1,0)</f>
        <v>0</v>
      </c>
      <c r="E19" s="21"/>
      <c r="F19" s="21"/>
      <c r="G19" s="21"/>
      <c r="H19" s="30"/>
      <c r="I19" s="30"/>
      <c r="J19" s="30"/>
      <c r="K19" s="30"/>
      <c r="L19" s="21"/>
      <c r="M19" s="21"/>
    </row>
    <row r="20" spans="2:13" x14ac:dyDescent="0.25">
      <c r="B20" s="38" t="s">
        <v>16</v>
      </c>
      <c r="C20" s="28">
        <f>IF(C12="ja",T11*1,0)</f>
        <v>0</v>
      </c>
      <c r="D20" s="51">
        <f>IF(C12="ja",U11*1,0)</f>
        <v>0</v>
      </c>
      <c r="E20" s="21"/>
      <c r="F20" s="21"/>
      <c r="G20" s="21"/>
      <c r="H20" s="21"/>
      <c r="I20" s="21"/>
      <c r="J20" s="21"/>
      <c r="K20" s="21"/>
      <c r="L20" s="21"/>
      <c r="M20" s="21"/>
    </row>
    <row r="21" spans="2:13" x14ac:dyDescent="0.25">
      <c r="B21" s="31"/>
      <c r="D21" s="32"/>
      <c r="E21" s="32"/>
      <c r="F21" s="32"/>
      <c r="G21" s="32"/>
      <c r="H21" s="32"/>
      <c r="I21" s="32"/>
      <c r="J21" s="32"/>
      <c r="K21" s="32"/>
      <c r="L21" s="32"/>
      <c r="M21" s="32"/>
    </row>
    <row r="22" spans="2:13" x14ac:dyDescent="0.25">
      <c r="B22" s="44"/>
      <c r="C22" s="22"/>
      <c r="D22" s="22"/>
      <c r="E22" s="32"/>
      <c r="F22" s="32"/>
      <c r="G22" s="32"/>
      <c r="H22" s="32"/>
      <c r="I22" s="32"/>
      <c r="J22" s="32"/>
      <c r="K22" s="32"/>
      <c r="L22" s="32"/>
      <c r="M22" s="32"/>
    </row>
    <row r="23" spans="2:13" x14ac:dyDescent="0.25">
      <c r="B23" s="45"/>
      <c r="C23" s="52"/>
      <c r="D23" s="56"/>
      <c r="E23" s="2"/>
      <c r="F23" s="2"/>
      <c r="G23" s="2"/>
      <c r="H23" s="2"/>
      <c r="I23" s="2"/>
      <c r="J23" s="2"/>
      <c r="K23" s="2"/>
      <c r="L23" s="2"/>
      <c r="M23" s="2"/>
    </row>
    <row r="24" spans="2:13" ht="36.75" x14ac:dyDescent="0.25">
      <c r="B24" s="46" t="s">
        <v>10</v>
      </c>
      <c r="C24" s="42" t="s">
        <v>20</v>
      </c>
      <c r="D24" s="43" t="s">
        <v>21</v>
      </c>
      <c r="F24" s="33"/>
    </row>
    <row r="25" spans="2:13" x14ac:dyDescent="0.25">
      <c r="B25" s="47"/>
      <c r="C25" s="53"/>
      <c r="D25" s="57"/>
      <c r="F25" s="33"/>
    </row>
    <row r="26" spans="2:13" x14ac:dyDescent="0.25">
      <c r="B26" s="47" t="s">
        <v>11</v>
      </c>
      <c r="C26" s="54">
        <f>C27*4</f>
        <v>0</v>
      </c>
      <c r="D26" s="58">
        <f>D27*4</f>
        <v>0</v>
      </c>
    </row>
    <row r="27" spans="2:13" x14ac:dyDescent="0.25">
      <c r="B27" s="47" t="s">
        <v>12</v>
      </c>
      <c r="C27" s="54">
        <f>C18</f>
        <v>0</v>
      </c>
      <c r="D27" s="58">
        <f>D18</f>
        <v>0</v>
      </c>
      <c r="E27" s="34"/>
    </row>
    <row r="28" spans="2:13" x14ac:dyDescent="0.25">
      <c r="B28" s="48"/>
      <c r="C28" s="55"/>
      <c r="D28" s="59"/>
    </row>
    <row r="29" spans="2:13" x14ac:dyDescent="0.25"/>
    <row r="30" spans="2:13" x14ac:dyDescent="0.25"/>
    <row r="31" spans="2:13" x14ac:dyDescent="0.25"/>
    <row r="32" spans="2:13" ht="23.25" x14ac:dyDescent="0.25">
      <c r="B32" s="40" t="s">
        <v>19</v>
      </c>
    </row>
    <row r="33" x14ac:dyDescent="0.25"/>
  </sheetData>
  <sheetProtection algorithmName="SHA-512" hashValue="63l90hxBfihKJ+feXH4oUxV+xhGj14hb9/9zQgxop48lkM1LdXce05uY0j7vLgj2w/Gf5x8QarVFW2g5fCNuhQ==" saltValue="Hx+kMyaFLm8bAMQPdkswvw==" spinCount="100000" sheet="1" selectLockedCells="1"/>
  <dataValidations count="1">
    <dataValidation type="list" allowBlank="1" showInputMessage="1" showErrorMessage="1" sqref="C11:C12" xr:uid="{00000000-0002-0000-0000-000000000000}">
      <formula1>"ja,nee"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en SenI" ma:contentTypeID="0x010100ABA60FCCDED7C941AC5924233A896963009F52F9ED1A3E4645AD6ADC50F2219315" ma:contentTypeVersion="90" ma:contentTypeDescription="" ma:contentTypeScope="" ma:versionID="579cd21d7840baaf3545e51766414751">
  <xsd:schema xmlns:xsd="http://www.w3.org/2001/XMLSchema" xmlns:xs="http://www.w3.org/2001/XMLSchema" xmlns:p="http://schemas.microsoft.com/office/2006/metadata/properties" xmlns:ns3="abe16ac8-be90-47d0-a0f3-97169ca29ea4" xmlns:ns4="d80a2a05-c90e-40be-881b-96448fdb7f5d" xmlns:ns5="42c4d14c-4eb7-4daa-bbc0-71d805368e55" targetNamespace="http://schemas.microsoft.com/office/2006/metadata/properties" ma:root="true" ma:fieldsID="c8d636ce8a896168f74db26742175829" ns3:_="" ns4:_="" ns5:_="">
    <xsd:import namespace="abe16ac8-be90-47d0-a0f3-97169ca29ea4"/>
    <xsd:import namespace="d80a2a05-c90e-40be-881b-96448fdb7f5d"/>
    <xsd:import namespace="42c4d14c-4eb7-4daa-bbc0-71d805368e55"/>
    <xsd:element name="properties">
      <xsd:complexType>
        <xsd:sequence>
          <xsd:element name="documentManagement">
            <xsd:complexType>
              <xsd:all>
                <xsd:element ref="ns4:Overlegnaam" minOccurs="0"/>
                <xsd:element ref="ns3:TaxCatchAll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3:kef6b4f4a29743bb971e41d6e3f20aa2" minOccurs="0"/>
                <xsd:element ref="ns3:TaxKeywordTaxHTField" minOccurs="0"/>
                <xsd:element ref="ns3:ha513d776c704f9b80334f77961eaf34" minOccurs="0"/>
                <xsd:element ref="ns3:p4c8a2b786ca4c9b92a42bb4f4886bdc" minOccurs="0"/>
                <xsd:element ref="ns3:f90826dbbd8f4cbb907bdae725a51e79" minOccurs="0"/>
                <xsd:element ref="ns3:p2a76cde4a3e494a8e2735af05fb6e87" minOccurs="0"/>
                <xsd:element ref="ns3:b27fcc31beaf4d658529e03c5a310ccd" minOccurs="0"/>
                <xsd:element ref="ns3:TaxCatchAllLabel" minOccurs="0"/>
                <xsd:element ref="ns5:SharedWithUsers" minOccurs="0"/>
                <xsd:element ref="ns5:SharedWithDetail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e16ac8-be90-47d0-a0f3-97169ca29ea4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dd28570a-0771-412b-bbf6-09bedb60ce39}" ma:internalName="TaxCatchAll" ma:readOnly="false" ma:showField="CatchAllData" ma:web="abe16ac8-be90-47d0-a0f3-97169ca29e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ef6b4f4a29743bb971e41d6e3f20aa2" ma:index="20" nillable="true" ma:taxonomy="true" ma:internalName="kef6b4f4a29743bb971e41d6e3f20aa2" ma:taxonomyFieldName="Klantgroep12" ma:displayName="Klantgroep" ma:readOnly="false" ma:default="-1;#Huisartsen ＆ Integrale zorg|c3f8db29-7e52-4733-b241-859ce0df1885" ma:fieldId="{4ef6b4f4-a297-43bb-971e-41d6e3f20aa2}" ma:sspId="e825c23e-dd67-47de-a8d0-9968326c9abe" ma:termSetId="16ffcdce-f64c-49b3-b1e1-7c7822dc25e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Ondernemingstrefwoorden" ma:readOnly="false" ma:fieldId="{23f27201-bee3-471e-b2e7-b64fd8b7ca38}" ma:taxonomyMulti="true" ma:sspId="e825c23e-dd67-47de-a8d0-9968326c9ab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ha513d776c704f9b80334f77961eaf34" ma:index="22" nillable="true" ma:taxonomy="true" ma:internalName="ha513d776c704f9b80334f77961eaf34" ma:taxonomyFieldName="Jaarcyclus" ma:displayName="Processtap" ma:readOnly="false" ma:fieldId="{1a513d77-6c70-4f9b-8033-4f77961eaf34}" ma:sspId="e825c23e-dd67-47de-a8d0-9968326c9abe" ma:termSetId="4cb202ff-f49a-46ae-8fbb-0434b09520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4c8a2b786ca4c9b92a42bb4f4886bdc" ma:index="24" nillable="true" ma:taxonomy="true" ma:internalName="p4c8a2b786ca4c9b92a42bb4f4886bdc" ma:taxonomyFieldName="Beleidsjaar1" ma:displayName="Beleidsjaar" ma:readOnly="false" ma:default="-1;#2020|0976c861-5558-4696-8472-f9ec75f0fb40" ma:fieldId="{94c8a2b7-86ca-4c9b-92a4-2bb4f4886bdc}" ma:sspId="e825c23e-dd67-47de-a8d0-9968326c9abe" ma:termSetId="4d818da8-db09-4916-84ed-5b8dcee681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0826dbbd8f4cbb907bdae725a51e79" ma:index="26" nillable="true" ma:taxonomy="true" ma:internalName="f90826dbbd8f4cbb907bdae725a51e79" ma:taxonomyFieldName="Team" ma:displayName="Team" ma:readOnly="false" ma:fieldId="{f90826db-bd8f-4cbb-907b-dae725a51e79}" ma:sspId="e825c23e-dd67-47de-a8d0-9968326c9abe" ma:termSetId="8d8ce299-646e-4169-8838-a026fec044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2a76cde4a3e494a8e2735af05fb6e87" ma:index="28" nillable="true" ma:taxonomy="true" ma:internalName="p2a76cde4a3e494a8e2735af05fb6e87" ma:taxonomyFieldName="Beleidsthema" ma:displayName="Thema" ma:readOnly="false" ma:fieldId="{92a76cde-4a3e-494a-8e27-35af05fb6e87}" ma:sspId="e825c23e-dd67-47de-a8d0-9968326c9abe" ma:termSetId="4c7442d8-a204-4c86-a58b-0ebc063f3e3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7fcc31beaf4d658529e03c5a310ccd" ma:index="30" nillable="true" ma:taxonomy="true" ma:internalName="b27fcc31beaf4d658529e03c5a310ccd" ma:taxonomyFieldName="Zorgsoorttype" ma:displayName="ZorgsoortModule" ma:readOnly="false" ma:fieldId="{b27fcc31-beaf-4d65-8529-e03c5a310ccd}" ma:sspId="e825c23e-dd67-47de-a8d0-9968326c9abe" ma:termSetId="16ffcdce-f64c-49b3-b1e1-7c7822dc25e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31" nillable="true" ma:displayName="Taxonomy Catch All Column1" ma:hidden="true" ma:list="{dd28570a-0771-412b-bbf6-09bedb60ce39}" ma:internalName="TaxCatchAllLabel" ma:readOnly="true" ma:showField="CatchAllDataLabel" ma:web="abe16ac8-be90-47d0-a0f3-97169ca29e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0a2a05-c90e-40be-881b-96448fdb7f5d" elementFormDefault="qualified">
    <xsd:import namespace="http://schemas.microsoft.com/office/2006/documentManagement/types"/>
    <xsd:import namespace="http://schemas.microsoft.com/office/infopath/2007/PartnerControls"/>
    <xsd:element name="Overlegnaam" ma:index="10" nillable="true" ma:displayName="Overlegnaam" ma:list="{58cadfa4-1465-4bad-8128-0f87ab16f726}" ma:internalName="Overlegnaam" ma:readOnly="false" ma:showField="Title">
      <xsd:simpleType>
        <xsd:restriction base="dms:Lookup"/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3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c4d14c-4eb7-4daa-bbc0-71d805368e55" elementFormDefault="qualified">
    <xsd:import namespace="http://schemas.microsoft.com/office/2006/documentManagement/types"/>
    <xsd:import namespace="http://schemas.microsoft.com/office/infopath/2007/PartnerControls"/>
    <xsd:element name="SharedWithUsers" ma:index="3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eur"/>
        <xsd:element ref="dcterms:created" minOccurs="0" maxOccurs="1"/>
        <xsd:element ref="dc:identifier" minOccurs="0" maxOccurs="1"/>
        <xsd:element name="contentType" minOccurs="0" maxOccurs="1" type="xsd:string" ma:index="23" ma:displayName="Inhou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ef6b4f4a29743bb971e41d6e3f20aa2 xmlns="abe16ac8-be90-47d0-a0f3-97169ca29ea4">
      <Terms xmlns="http://schemas.microsoft.com/office/infopath/2007/PartnerControls">
        <TermInfo xmlns="http://schemas.microsoft.com/office/infopath/2007/PartnerControls">
          <TermName xmlns="http://schemas.microsoft.com/office/infopath/2007/PartnerControls">Huisartsen ＆ Integrale zorg</TermName>
          <TermId xmlns="http://schemas.microsoft.com/office/infopath/2007/PartnerControls">f2a223ff-054e-43a2-a3b1-353f8ff62774</TermId>
        </TermInfo>
      </Terms>
    </kef6b4f4a29743bb971e41d6e3f20aa2>
    <TaxCatchAll xmlns="abe16ac8-be90-47d0-a0f3-97169ca29ea4">
      <Value>345</Value>
    </TaxCatchAll>
    <f90826dbbd8f4cbb907bdae725a51e79 xmlns="abe16ac8-be90-47d0-a0f3-97169ca29ea4">
      <Terms xmlns="http://schemas.microsoft.com/office/infopath/2007/PartnerControls"/>
    </f90826dbbd8f4cbb907bdae725a51e79>
    <p4c8a2b786ca4c9b92a42bb4f4886bdc xmlns="abe16ac8-be90-47d0-a0f3-97169ca29ea4">
      <Terms xmlns="http://schemas.microsoft.com/office/infopath/2007/PartnerControls"/>
    </p4c8a2b786ca4c9b92a42bb4f4886bdc>
    <p2a76cde4a3e494a8e2735af05fb6e87 xmlns="abe16ac8-be90-47d0-a0f3-97169ca29ea4">
      <Terms xmlns="http://schemas.microsoft.com/office/infopath/2007/PartnerControls"/>
    </p2a76cde4a3e494a8e2735af05fb6e87>
    <Overlegnaam xmlns="d80a2a05-c90e-40be-881b-96448fdb7f5d" xsi:nil="true"/>
    <TaxKeywordTaxHTField xmlns="abe16ac8-be90-47d0-a0f3-97169ca29ea4">
      <Terms xmlns="http://schemas.microsoft.com/office/infopath/2007/PartnerControls"/>
    </TaxKeywordTaxHTField>
    <ha513d776c704f9b80334f77961eaf34 xmlns="abe16ac8-be90-47d0-a0f3-97169ca29ea4">
      <Terms xmlns="http://schemas.microsoft.com/office/infopath/2007/PartnerControls"/>
    </ha513d776c704f9b80334f77961eaf34>
    <b27fcc31beaf4d658529e03c5a310ccd xmlns="abe16ac8-be90-47d0-a0f3-97169ca29ea4">
      <Terms xmlns="http://schemas.microsoft.com/office/infopath/2007/PartnerControls"/>
    </b27fcc31beaf4d658529e03c5a310cc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EF4F4278-BC47-4FB5-AB2E-330D0742A6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e16ac8-be90-47d0-a0f3-97169ca29ea4"/>
    <ds:schemaRef ds:uri="d80a2a05-c90e-40be-881b-96448fdb7f5d"/>
    <ds:schemaRef ds:uri="42c4d14c-4eb7-4daa-bbc0-71d805368e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612723-997D-462A-8D15-873BD5B4F573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42c4d14c-4eb7-4daa-bbc0-71d805368e55"/>
    <ds:schemaRef ds:uri="http://purl.org/dc/elements/1.1/"/>
    <ds:schemaRef ds:uri="d80a2a05-c90e-40be-881b-96448fdb7f5d"/>
    <ds:schemaRef ds:uri="abe16ac8-be90-47d0-a0f3-97169ca29ea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B47AB42-BFF4-4801-B614-E085B066987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81AE233-22AD-436B-8E63-45D28A92A9D2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POH-GGZ</vt:lpstr>
    </vt:vector>
  </TitlesOfParts>
  <Manager/>
  <Company>ACHMEA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Bakker, R S (Romy)</dc:creator>
  <cp:keywords/>
  <dc:description/>
  <cp:lastModifiedBy>Voost, BM (Bas)</cp:lastModifiedBy>
  <cp:revision/>
  <dcterms:created xsi:type="dcterms:W3CDTF">2018-09-26T13:37:13Z</dcterms:created>
  <dcterms:modified xsi:type="dcterms:W3CDTF">2022-03-08T08:27:10Z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0x010100ABA60FCCDED7C941AC5924233A896963009F52F9ED1A3E4645AD6ADC50F2219315</vt:lpwstr>
  </property>
  <property fmtid="{D5CDD505-2E9C-101B-9397-08002B2CF9AE}" pid="3" name="Klantgroep12">
    <vt:lpwstr>345;#Huisartsen ＆ Integrale zorg|f2a223ff-054e-43a2-a3b1-353f8ff62774</vt:lpwstr>
  </property>
  <property fmtid="{D5CDD505-2E9C-101B-9397-08002B2CF9AE}" pid="4" name="TaxKeyword">
    <vt:lpwstr/>
  </property>
  <property fmtid="{D5CDD505-2E9C-101B-9397-08002B2CF9AE}" pid="5" name="Team">
    <vt:lpwstr/>
  </property>
  <property fmtid="{D5CDD505-2E9C-101B-9397-08002B2CF9AE}" pid="6" name="Jaarcyclus">
    <vt:lpwstr/>
  </property>
  <property fmtid="{D5CDD505-2E9C-101B-9397-08002B2CF9AE}" pid="7" name="Beleidsjaar1">
    <vt:lpwstr/>
  </property>
  <property fmtid="{D5CDD505-2E9C-101B-9397-08002B2CF9AE}" pid="8" name="Beleidsthema">
    <vt:lpwstr/>
  </property>
  <property fmtid="{D5CDD505-2E9C-101B-9397-08002B2CF9AE}" pid="9" name="Zorgsoorttype">
    <vt:lpwstr/>
  </property>
  <property fmtid="{D5CDD505-2E9C-101B-9397-08002B2CF9AE}" pid="10" name="MSIP_Label_dc51b40b-b0d3-4674-939c-d9f10b9a3b25_Enabled">
    <vt:lpwstr>true</vt:lpwstr>
  </property>
  <property fmtid="{D5CDD505-2E9C-101B-9397-08002B2CF9AE}" pid="11" name="MSIP_Label_dc51b40b-b0d3-4674-939c-d9f10b9a3b25_SetDate">
    <vt:lpwstr>2021-11-04T13:15:20Z</vt:lpwstr>
  </property>
  <property fmtid="{D5CDD505-2E9C-101B-9397-08002B2CF9AE}" pid="12" name="MSIP_Label_dc51b40b-b0d3-4674-939c-d9f10b9a3b25_Method">
    <vt:lpwstr>Standard</vt:lpwstr>
  </property>
  <property fmtid="{D5CDD505-2E9C-101B-9397-08002B2CF9AE}" pid="13" name="MSIP_Label_dc51b40b-b0d3-4674-939c-d9f10b9a3b25_Name">
    <vt:lpwstr>Bedrijfsintern</vt:lpwstr>
  </property>
  <property fmtid="{D5CDD505-2E9C-101B-9397-08002B2CF9AE}" pid="14" name="MSIP_Label_dc51b40b-b0d3-4674-939c-d9f10b9a3b25_SiteId">
    <vt:lpwstr>c37ef212-d4a3-44b6-92df-0d1dff85604f</vt:lpwstr>
  </property>
  <property fmtid="{D5CDD505-2E9C-101B-9397-08002B2CF9AE}" pid="15" name="MSIP_Label_dc51b40b-b0d3-4674-939c-d9f10b9a3b25_ActionId">
    <vt:lpwstr>961a469a-3d03-44e9-b291-9168496ff7d7</vt:lpwstr>
  </property>
  <property fmtid="{D5CDD505-2E9C-101B-9397-08002B2CF9AE}" pid="16" name="MSIP_Label_dc51b40b-b0d3-4674-939c-d9f10b9a3b25_ContentBits">
    <vt:lpwstr>0</vt:lpwstr>
  </property>
</Properties>
</file>